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ktatás\Szakmérnöki képzés\23_24_2\"/>
    </mc:Choice>
  </mc:AlternateContent>
  <xr:revisionPtr revIDLastSave="0" documentId="13_ncr:1_{8801F2D9-5138-416C-9ABE-4C1377113F9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Ruhás tárgyak" sheetId="1" r:id="rId1"/>
    <sheet name="Ruha órarend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1" i="1" l="1"/>
  <c r="AF51" i="1"/>
  <c r="AB51" i="1"/>
  <c r="X51" i="1"/>
  <c r="AJ50" i="1"/>
  <c r="AF50" i="1"/>
  <c r="AB50" i="1"/>
  <c r="X50" i="1"/>
  <c r="AI16" i="1"/>
  <c r="AI26" i="1"/>
  <c r="AH16" i="1"/>
  <c r="AH26" i="1"/>
  <c r="AG16" i="1"/>
  <c r="AG26" i="1"/>
  <c r="AE16" i="1"/>
  <c r="AE26" i="1"/>
  <c r="AD16" i="1"/>
  <c r="AD26" i="1"/>
  <c r="AC16" i="1"/>
  <c r="AC26" i="1"/>
  <c r="AA16" i="1"/>
  <c r="AA26" i="1"/>
  <c r="Z16" i="1"/>
  <c r="Z26" i="1"/>
  <c r="Y16" i="1"/>
  <c r="Y26" i="1"/>
  <c r="W16" i="1"/>
  <c r="W26" i="1"/>
  <c r="V16" i="1"/>
  <c r="V26" i="1"/>
  <c r="S49" i="1"/>
  <c r="R49" i="1"/>
  <c r="Q49" i="1"/>
  <c r="O49" i="1"/>
  <c r="N49" i="1"/>
  <c r="M49" i="1"/>
  <c r="H49" i="1"/>
  <c r="G49" i="1"/>
  <c r="AH49" i="1" l="1"/>
  <c r="Z49" i="1"/>
  <c r="Y49" i="1"/>
  <c r="AD49" i="1"/>
  <c r="V49" i="1"/>
  <c r="AA49" i="1"/>
  <c r="AG49" i="1"/>
  <c r="AE49" i="1"/>
  <c r="AI49" i="1"/>
  <c r="W49" i="1"/>
  <c r="AC49" i="1"/>
</calcChain>
</file>

<file path=xl/sharedStrings.xml><?xml version="1.0" encoding="utf-8"?>
<sst xmlns="http://schemas.openxmlformats.org/spreadsheetml/2006/main" count="303" uniqueCount="159">
  <si>
    <t>Tantárgy</t>
  </si>
  <si>
    <t>kz</t>
  </si>
  <si>
    <t>l</t>
  </si>
  <si>
    <t>k</t>
  </si>
  <si>
    <t>Oktatók</t>
  </si>
  <si>
    <t>Konzultációk típusa</t>
  </si>
  <si>
    <t>Követelmény, számonkérés módja</t>
  </si>
  <si>
    <t>kr</t>
  </si>
  <si>
    <t>1.</t>
  </si>
  <si>
    <t>Tamásné Dr. Nyitrai Erzsébet Cecília</t>
  </si>
  <si>
    <t>Csomagolóanyagok</t>
  </si>
  <si>
    <t>v</t>
  </si>
  <si>
    <t>rendszeres online konzultáció Teams-en</t>
  </si>
  <si>
    <t>2.</t>
  </si>
  <si>
    <t>Dr. Koltai László</t>
  </si>
  <si>
    <t>Csomagolóipari technológiák</t>
  </si>
  <si>
    <t>3.</t>
  </si>
  <si>
    <t>Ambrusné Dr. Somogyi Kornélia</t>
  </si>
  <si>
    <t>é</t>
  </si>
  <si>
    <t>4.</t>
  </si>
  <si>
    <t>6.</t>
  </si>
  <si>
    <t>Dr. Szentgyörgyvölgyi Rozália</t>
  </si>
  <si>
    <t>7.</t>
  </si>
  <si>
    <t>Dr. Horváth Csaba</t>
  </si>
  <si>
    <t>8.</t>
  </si>
  <si>
    <t>Dr. Németh Róbert</t>
  </si>
  <si>
    <t>9.</t>
  </si>
  <si>
    <t>Minőség- és környezetmenedzsment</t>
  </si>
  <si>
    <t>10.</t>
  </si>
  <si>
    <t>Szabadon választható I.</t>
  </si>
  <si>
    <t>11.</t>
  </si>
  <si>
    <t>Környezettan</t>
  </si>
  <si>
    <t>Speciális szakismeretek</t>
  </si>
  <si>
    <t>Papíralapú csomagolások technológiái</t>
  </si>
  <si>
    <t>12.</t>
  </si>
  <si>
    <t>Baksay Miklósné dr.</t>
  </si>
  <si>
    <t>Műanyag-feldolgozás</t>
  </si>
  <si>
    <t>13.</t>
  </si>
  <si>
    <t>Kompozit csomagolóanyagok</t>
  </si>
  <si>
    <t>14.</t>
  </si>
  <si>
    <t>Tiefbrunner Anna</t>
  </si>
  <si>
    <t>Projekt munka</t>
  </si>
  <si>
    <t>15.</t>
  </si>
  <si>
    <t>Szabadon választható II.</t>
  </si>
  <si>
    <t>17.</t>
  </si>
  <si>
    <t>Vállalkozásgazdaságtan II.</t>
  </si>
  <si>
    <t>18.</t>
  </si>
  <si>
    <t>Menedzsment</t>
  </si>
  <si>
    <t>19.</t>
  </si>
  <si>
    <t>Mérnöki jogi ismeretek</t>
  </si>
  <si>
    <t>20.</t>
  </si>
  <si>
    <t>Projektmenedzsment</t>
  </si>
  <si>
    <t>Szakdolgozat</t>
  </si>
  <si>
    <t>Összesen</t>
  </si>
  <si>
    <t>16.</t>
  </si>
  <si>
    <t>22.</t>
  </si>
  <si>
    <t>Műszaki rajz és dokumentáció</t>
  </si>
  <si>
    <t>23.</t>
  </si>
  <si>
    <t>Anyagszerkezettan I.</t>
  </si>
  <si>
    <t>24.</t>
  </si>
  <si>
    <t>Anyagszerkezettan II.</t>
  </si>
  <si>
    <t>25.</t>
  </si>
  <si>
    <t>Gépszerkezetek</t>
  </si>
  <si>
    <t>26.</t>
  </si>
  <si>
    <t>Informatika I.</t>
  </si>
  <si>
    <t>27.</t>
  </si>
  <si>
    <t>Informatika II.</t>
  </si>
  <si>
    <t>28.</t>
  </si>
  <si>
    <t>Informatika labor</t>
  </si>
  <si>
    <t>29.</t>
  </si>
  <si>
    <t>Fizikai kémia</t>
  </si>
  <si>
    <t>30.</t>
  </si>
  <si>
    <t>Integrált irányítási rendszerek I.</t>
  </si>
  <si>
    <t>31.</t>
  </si>
  <si>
    <t>Integrált irányítási rendszerek II.</t>
  </si>
  <si>
    <t>32.</t>
  </si>
  <si>
    <t>Méréstechnika I.</t>
  </si>
  <si>
    <t>33.</t>
  </si>
  <si>
    <t>Méréstechnika II.</t>
  </si>
  <si>
    <t>34.</t>
  </si>
  <si>
    <t>Tervezéselmélet I.</t>
  </si>
  <si>
    <t>35.</t>
  </si>
  <si>
    <t>Tervezéselmélet II.</t>
  </si>
  <si>
    <t>36.</t>
  </si>
  <si>
    <t>Folyamatszervezés I.</t>
  </si>
  <si>
    <t>37.</t>
  </si>
  <si>
    <t>Folyamatszervezés II.</t>
  </si>
  <si>
    <t>38.</t>
  </si>
  <si>
    <t>Technológiaelmélet I.</t>
  </si>
  <si>
    <t>39.</t>
  </si>
  <si>
    <t>Technológiaelmélet II.</t>
  </si>
  <si>
    <t>40.</t>
  </si>
  <si>
    <t>Szabályozás és vezérlés</t>
  </si>
  <si>
    <t>41.</t>
  </si>
  <si>
    <t>Logisztika</t>
  </si>
  <si>
    <t>42.</t>
  </si>
  <si>
    <t>Biztonságtechnika</t>
  </si>
  <si>
    <t>Szabadon választható tárgyak</t>
  </si>
  <si>
    <t>Dr. Szentgyörgyvölgyi Rózsa</t>
  </si>
  <si>
    <t>Csomagolóanyagok nyomtatása</t>
  </si>
  <si>
    <t>Számítógépes grafikai tervezés</t>
  </si>
  <si>
    <t>Bevezetés a korszerű nyomtatott kommunikációba</t>
  </si>
  <si>
    <t>Jelöléstechnika</t>
  </si>
  <si>
    <t>A tanterv kiegészítő részei</t>
  </si>
  <si>
    <t>Csütörtök</t>
  </si>
  <si>
    <t>Péntek</t>
  </si>
  <si>
    <t>Szombat</t>
  </si>
  <si>
    <t>10:00-11:30</t>
  </si>
  <si>
    <t>11:30-13:00</t>
  </si>
  <si>
    <t>13:00-14:30</t>
  </si>
  <si>
    <t>14:30-16:00</t>
  </si>
  <si>
    <t>16:00-17:30</t>
  </si>
  <si>
    <t>17:30-19:00</t>
  </si>
  <si>
    <t>19:00-20:30</t>
  </si>
  <si>
    <t>Doberdó út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</si>
  <si>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</si>
  <si>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</si>
  <si>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</si>
  <si>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</si>
  <si>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</si>
  <si>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</si>
  <si>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</si>
  <si>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</si>
  <si>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9. hét</t>
  </si>
  <si>
    <t>10. hét</t>
  </si>
  <si>
    <t>11. hét</t>
  </si>
  <si>
    <t>12. hét</t>
  </si>
  <si>
    <t>13. hét</t>
  </si>
  <si>
    <t>14. hét</t>
  </si>
  <si>
    <t>Ruházati termékek gyártástechnológiája
kontakt 309
Korona M</t>
  </si>
  <si>
    <t>Ruházati anyag és áruismeret
ea online
Hottó Éva</t>
  </si>
  <si>
    <t>Ruhaipari konstrukció, modellezés és szériázás I.</t>
  </si>
  <si>
    <t>Ruházati termékek gyártástechnológiája ea
online 
Korona M</t>
  </si>
  <si>
    <t>Divatipar struktúrája, szakvásárok ea
online 
Papp-Vid Dóra</t>
  </si>
  <si>
    <t>Ruhaipari konstrukció, modellezés és szériázás ea
ea online I.
Koleszár</t>
  </si>
  <si>
    <t>Ruhaipari konstrukció, modellezés és szériázás I.
Hottó-Koleszár</t>
  </si>
  <si>
    <t>Ruházati anyag és áruismeret</t>
  </si>
  <si>
    <t>Innovatív technológiák</t>
  </si>
  <si>
    <t>Innovatív technológiák
Csanák Edit</t>
  </si>
  <si>
    <t>Vállalati- és üzleti menedzsment, ruházati brending és marketing</t>
  </si>
  <si>
    <t>Vállalati- és üzleti menedzsment, ruházati brending és marketing
külső</t>
  </si>
  <si>
    <t>Ruházati anyag és áruismeret
Kontakt
Hottó  Éva</t>
  </si>
  <si>
    <t>Szín- és trendelőrejelzési ismeretek</t>
  </si>
  <si>
    <t>Szín- és trendelőrejelzési ismeretek
Külső</t>
  </si>
  <si>
    <t>Koleszár A_ Hottó Éva</t>
  </si>
  <si>
    <t>Előadás online konzultáció Teams-en, gyakorlat kontakt</t>
  </si>
  <si>
    <t>Konzultációs rend 2023/24/1. félév</t>
  </si>
  <si>
    <t>Hottó É</t>
  </si>
  <si>
    <t>Divatipar struktúrája, szakvásárok</t>
  </si>
  <si>
    <t>Csanák Edit, Külső</t>
  </si>
  <si>
    <t>Ruházati termékek gyártástechnológiája I.</t>
  </si>
  <si>
    <t>Külső</t>
  </si>
  <si>
    <t>Papp-Vid Dóra, külső</t>
  </si>
  <si>
    <t>Korna Pésterné Oroszlány G</t>
  </si>
  <si>
    <t>Ruhaipari termékfejlesztő szakmérnök/szakember továbbképzési szak</t>
  </si>
  <si>
    <t>Február</t>
  </si>
  <si>
    <t>Március</t>
  </si>
  <si>
    <t>Április</t>
  </si>
  <si>
    <t>Május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</si>
</sst>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2" borderId="9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 wrapText="1"/>
    </xf>
    <xf numFmtId="0" fontId="8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54" xfId="0" applyBorder="1"/>
    <xf numFmtId="0" fontId="6" fillId="0" borderId="5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69" xfId="0" applyBorder="1"/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0" fillId="0" borderId="52" xfId="0" applyBorder="1"/>
    <xf numFmtId="0" fontId="19" fillId="3" borderId="1" xfId="0" applyFont="1" applyFill="1" applyBorder="1"/>
    <xf numFmtId="0" fontId="0" fillId="3" borderId="2" xfId="0" applyFill="1" applyBorder="1"/>
    <xf numFmtId="0" fontId="0" fillId="0" borderId="70" xfId="0" applyBorder="1"/>
    <xf numFmtId="0" fontId="0" fillId="0" borderId="48" xfId="0" applyBorder="1"/>
    <xf numFmtId="0" fontId="9" fillId="0" borderId="50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3" borderId="3" xfId="0" applyFill="1" applyBorder="1"/>
    <xf numFmtId="0" fontId="0" fillId="0" borderId="56" xfId="0" applyBorder="1"/>
    <xf numFmtId="0" fontId="0" fillId="0" borderId="72" xfId="0" applyBorder="1"/>
    <xf numFmtId="0" fontId="0" fillId="0" borderId="53" xfId="0" applyBorder="1"/>
    <xf numFmtId="0" fontId="6" fillId="2" borderId="57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6" fillId="5" borderId="81" xfId="0" applyFont="1" applyFill="1" applyBorder="1" applyAlignment="1">
      <alignment horizontal="center" vertical="center"/>
    </xf>
    <xf numFmtId="0" fontId="6" fillId="5" borderId="81" xfId="0" applyFont="1" applyFill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 wrapText="1"/>
    </xf>
    <xf numFmtId="0" fontId="10" fillId="4" borderId="85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58" xfId="0" applyBorder="1" applyAlignment="1">
      <alignment wrapText="1"/>
    </xf>
    <xf numFmtId="0" fontId="0" fillId="0" borderId="8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3" xfId="0" applyBorder="1" applyAlignment="1">
      <alignment wrapText="1"/>
    </xf>
    <xf numFmtId="0" fontId="0" fillId="0" borderId="84" xfId="0" applyBorder="1" applyAlignment="1">
      <alignment wrapText="1"/>
    </xf>
    <xf numFmtId="0" fontId="0" fillId="0" borderId="85" xfId="0" applyBorder="1" applyAlignment="1">
      <alignment wrapText="1"/>
    </xf>
    <xf numFmtId="0" fontId="0" fillId="0" borderId="88" xfId="0" applyBorder="1"/>
    <xf numFmtId="0" fontId="0" fillId="4" borderId="88" xfId="0" applyFill="1" applyBorder="1"/>
    <xf numFmtId="0" fontId="0" fillId="4" borderId="88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84" xfId="0" applyFill="1" applyBorder="1" applyAlignment="1">
      <alignment wrapText="1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10" xfId="0" applyBorder="1" applyAlignment="1">
      <alignment wrapText="1"/>
    </xf>
    <xf numFmtId="0" fontId="9" fillId="4" borderId="86" xfId="0" applyFont="1" applyFill="1" applyBorder="1" applyAlignment="1">
      <alignment horizontal="center" vertical="center"/>
    </xf>
    <xf numFmtId="0" fontId="10" fillId="4" borderId="89" xfId="0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0" fillId="0" borderId="100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99" xfId="0" applyBorder="1" applyAlignment="1">
      <alignment wrapText="1"/>
    </xf>
    <xf numFmtId="0" fontId="0" fillId="0" borderId="11" xfId="0" applyBorder="1"/>
    <xf numFmtId="0" fontId="0" fillId="6" borderId="88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6" borderId="84" xfId="0" applyFill="1" applyBorder="1" applyAlignment="1">
      <alignment wrapText="1"/>
    </xf>
    <xf numFmtId="0" fontId="0" fillId="6" borderId="88" xfId="0" applyFill="1" applyBorder="1"/>
    <xf numFmtId="0" fontId="0" fillId="4" borderId="9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85" xfId="0" applyFill="1" applyBorder="1" applyAlignment="1">
      <alignment wrapText="1"/>
    </xf>
    <xf numFmtId="0" fontId="0" fillId="4" borderId="58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83" xfId="0" applyFill="1" applyBorder="1" applyAlignment="1">
      <alignment wrapText="1"/>
    </xf>
    <xf numFmtId="0" fontId="0" fillId="6" borderId="91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6" borderId="85" xfId="0" applyFill="1" applyBorder="1" applyAlignment="1">
      <alignment wrapText="1"/>
    </xf>
    <xf numFmtId="0" fontId="0" fillId="0" borderId="12" xfId="0" applyBorder="1"/>
    <xf numFmtId="0" fontId="0" fillId="0" borderId="85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112" xfId="0" applyBorder="1" applyAlignment="1">
      <alignment wrapText="1"/>
    </xf>
    <xf numFmtId="0" fontId="9" fillId="4" borderId="87" xfId="0" applyFont="1" applyFill="1" applyBorder="1" applyAlignment="1">
      <alignment vertical="center"/>
    </xf>
    <xf numFmtId="0" fontId="9" fillId="4" borderId="88" xfId="0" applyFont="1" applyFill="1" applyBorder="1" applyAlignment="1">
      <alignment vertical="center"/>
    </xf>
    <xf numFmtId="0" fontId="0" fillId="0" borderId="70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104" xfId="0" applyBorder="1" applyAlignment="1">
      <alignment wrapText="1"/>
    </xf>
    <xf numFmtId="0" fontId="0" fillId="4" borderId="99" xfId="0" applyFill="1" applyBorder="1" applyAlignment="1">
      <alignment wrapText="1"/>
    </xf>
    <xf numFmtId="0" fontId="0" fillId="0" borderId="100" xfId="0" applyBorder="1"/>
    <xf numFmtId="0" fontId="0" fillId="0" borderId="81" xfId="0" applyBorder="1"/>
    <xf numFmtId="0" fontId="0" fillId="0" borderId="80" xfId="0" applyBorder="1"/>
    <xf numFmtId="0" fontId="0" fillId="0" borderId="104" xfId="0" applyBorder="1"/>
    <xf numFmtId="0" fontId="0" fillId="0" borderId="8" xfId="0" applyBorder="1"/>
    <xf numFmtId="0" fontId="0" fillId="0" borderId="92" xfId="0" applyBorder="1"/>
    <xf numFmtId="0" fontId="0" fillId="0" borderId="92" xfId="0" applyBorder="1" applyAlignment="1">
      <alignment wrapText="1"/>
    </xf>
    <xf numFmtId="0" fontId="0" fillId="0" borderId="57" xfId="0" applyBorder="1"/>
    <xf numFmtId="0" fontId="0" fillId="0" borderId="101" xfId="0" applyBorder="1" applyAlignment="1">
      <alignment wrapText="1"/>
    </xf>
    <xf numFmtId="0" fontId="0" fillId="4" borderId="86" xfId="0" applyFill="1" applyBorder="1" applyAlignment="1">
      <alignment wrapText="1"/>
    </xf>
    <xf numFmtId="0" fontId="0" fillId="0" borderId="82" xfId="0" applyBorder="1"/>
    <xf numFmtId="0" fontId="20" fillId="0" borderId="116" xfId="0" applyFont="1" applyBorder="1" applyAlignment="1">
      <alignment horizontal="center" vertical="center"/>
    </xf>
    <xf numFmtId="0" fontId="0" fillId="0" borderId="101" xfId="0" applyBorder="1"/>
    <xf numFmtId="0" fontId="0" fillId="0" borderId="86" xfId="0" applyBorder="1"/>
    <xf numFmtId="0" fontId="20" fillId="0" borderId="117" xfId="0" applyFont="1" applyBorder="1" applyAlignment="1">
      <alignment horizontal="center" vertical="center"/>
    </xf>
    <xf numFmtId="0" fontId="0" fillId="0" borderId="81" xfId="0" applyBorder="1" applyAlignment="1">
      <alignment wrapText="1"/>
    </xf>
    <xf numFmtId="0" fontId="20" fillId="0" borderId="11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6" borderId="119" xfId="0" applyFont="1" applyFill="1" applyBorder="1" applyAlignment="1">
      <alignment horizontal="center" vertical="center"/>
    </xf>
    <xf numFmtId="14" fontId="0" fillId="0" borderId="119" xfId="0" applyNumberFormat="1" applyBorder="1" applyAlignment="1">
      <alignment horizontal="center" vertical="center"/>
    </xf>
    <xf numFmtId="14" fontId="0" fillId="0" borderId="109" xfId="0" applyNumberFormat="1" applyBorder="1" applyAlignment="1">
      <alignment horizontal="center" vertical="center"/>
    </xf>
    <xf numFmtId="0" fontId="0" fillId="0" borderId="82" xfId="0" applyBorder="1" applyAlignment="1">
      <alignment wrapText="1"/>
    </xf>
    <xf numFmtId="0" fontId="20" fillId="6" borderId="95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14" fontId="0" fillId="6" borderId="114" xfId="0" applyNumberFormat="1" applyFill="1" applyBorder="1" applyAlignment="1">
      <alignment horizontal="center" vertical="center"/>
    </xf>
    <xf numFmtId="14" fontId="0" fillId="6" borderId="116" xfId="0" applyNumberFormat="1" applyFill="1" applyBorder="1" applyAlignment="1">
      <alignment horizontal="center" vertical="center"/>
    </xf>
    <xf numFmtId="0" fontId="0" fillId="6" borderId="113" xfId="0" applyFill="1" applyBorder="1" applyAlignment="1">
      <alignment wrapText="1"/>
    </xf>
    <xf numFmtId="0" fontId="0" fillId="6" borderId="104" xfId="0" applyFill="1" applyBorder="1" applyAlignment="1">
      <alignment wrapText="1"/>
    </xf>
    <xf numFmtId="0" fontId="0" fillId="6" borderId="115" xfId="0" applyFill="1" applyBorder="1" applyAlignment="1">
      <alignment wrapText="1"/>
    </xf>
    <xf numFmtId="0" fontId="0" fillId="6" borderId="113" xfId="0" applyFill="1" applyBorder="1"/>
    <xf numFmtId="0" fontId="0" fillId="0" borderId="91" xfId="0" applyBorder="1"/>
    <xf numFmtId="0" fontId="20" fillId="14" borderId="54" xfId="0" applyFont="1" applyFill="1" applyBorder="1" applyAlignment="1">
      <alignment horizontal="center" vertical="center"/>
    </xf>
    <xf numFmtId="0" fontId="20" fillId="14" borderId="72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4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8" fillId="2" borderId="48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9" fillId="0" borderId="50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9" fillId="0" borderId="71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5" fillId="0" borderId="57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9" fillId="0" borderId="66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5" fillId="0" borderId="83" xfId="0" applyFont="1" applyBorder="1" applyAlignment="1">
      <alignment vertical="center" wrapText="1"/>
    </xf>
    <xf numFmtId="0" fontId="17" fillId="0" borderId="84" xfId="0" applyFont="1" applyBorder="1" applyAlignment="1">
      <alignment vertical="center" wrapText="1"/>
    </xf>
    <xf numFmtId="0" fontId="5" fillId="0" borderId="75" xfId="0" applyFont="1" applyBorder="1" applyAlignment="1">
      <alignment vertical="center" wrapText="1"/>
    </xf>
    <xf numFmtId="0" fontId="17" fillId="0" borderId="76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17" fillId="0" borderId="67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7" fillId="0" borderId="66" xfId="0" applyFont="1" applyBorder="1"/>
    <xf numFmtId="0" fontId="17" fillId="0" borderId="65" xfId="0" applyFont="1" applyBorder="1"/>
    <xf numFmtId="0" fontId="9" fillId="0" borderId="66" xfId="0" applyFont="1" applyBorder="1" applyAlignment="1">
      <alignment vertical="center" wrapText="1"/>
    </xf>
    <xf numFmtId="0" fontId="17" fillId="0" borderId="39" xfId="0" applyFont="1" applyBorder="1"/>
    <xf numFmtId="0" fontId="17" fillId="0" borderId="21" xfId="0" applyFont="1" applyBorder="1"/>
    <xf numFmtId="0" fontId="18" fillId="2" borderId="10" xfId="0" applyFont="1" applyFill="1" applyBorder="1" applyAlignment="1">
      <alignment horizontal="left" vertical="center" wrapText="1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9" borderId="8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22" fillId="0" borderId="109" xfId="0" applyFont="1" applyBorder="1" applyAlignment="1">
      <alignment horizontal="center" vertical="center"/>
    </xf>
    <xf numFmtId="0" fontId="22" fillId="0" borderId="110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0" fillId="9" borderId="102" xfId="0" applyFill="1" applyBorder="1" applyAlignment="1">
      <alignment horizontal="center" vertical="center" wrapText="1"/>
    </xf>
    <xf numFmtId="0" fontId="0" fillId="9" borderId="90" xfId="0" applyFill="1" applyBorder="1" applyAlignment="1">
      <alignment horizontal="center" vertical="center" wrapText="1"/>
    </xf>
    <xf numFmtId="0" fontId="0" fillId="9" borderId="91" xfId="0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0" fontId="0" fillId="9" borderId="70" xfId="0" applyFill="1" applyBorder="1" applyAlignment="1">
      <alignment horizontal="center" vertical="center" wrapText="1"/>
    </xf>
    <xf numFmtId="0" fontId="0" fillId="9" borderId="86" xfId="0" applyFill="1" applyBorder="1" applyAlignment="1">
      <alignment horizontal="center" vertical="center" wrapText="1"/>
    </xf>
    <xf numFmtId="0" fontId="0" fillId="9" borderId="88" xfId="0" applyFill="1" applyBorder="1" applyAlignment="1">
      <alignment horizontal="center" vertical="center" wrapText="1"/>
    </xf>
    <xf numFmtId="0" fontId="21" fillId="10" borderId="101" xfId="0" applyFont="1" applyFill="1" applyBorder="1" applyAlignment="1">
      <alignment horizontal="center" vertical="center" wrapText="1"/>
    </xf>
    <xf numFmtId="0" fontId="0" fillId="10" borderId="58" xfId="0" applyFill="1" applyBorder="1" applyAlignment="1">
      <alignment horizontal="center" vertical="center" wrapText="1"/>
    </xf>
    <xf numFmtId="0" fontId="22" fillId="6" borderId="109" xfId="0" applyFont="1" applyFill="1" applyBorder="1" applyAlignment="1">
      <alignment horizontal="center" vertical="center"/>
    </xf>
    <xf numFmtId="0" fontId="22" fillId="6" borderId="110" xfId="0" applyFont="1" applyFill="1" applyBorder="1" applyAlignment="1">
      <alignment horizontal="center" vertical="center"/>
    </xf>
    <xf numFmtId="0" fontId="22" fillId="6" borderId="111" xfId="0" applyFont="1" applyFill="1" applyBorder="1" applyAlignment="1">
      <alignment horizontal="center" vertical="center"/>
    </xf>
    <xf numFmtId="0" fontId="0" fillId="11" borderId="101" xfId="0" applyFill="1" applyBorder="1" applyAlignment="1">
      <alignment horizontal="center" vertical="center" wrapText="1"/>
    </xf>
    <xf numFmtId="0" fontId="0" fillId="11" borderId="58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21" fillId="8" borderId="102" xfId="0" applyFont="1" applyFill="1" applyBorder="1" applyAlignment="1">
      <alignment horizontal="center" vertical="center" wrapText="1"/>
    </xf>
    <xf numFmtId="0" fontId="21" fillId="8" borderId="90" xfId="0" applyFont="1" applyFill="1" applyBorder="1" applyAlignment="1">
      <alignment horizontal="center" vertical="center" wrapText="1"/>
    </xf>
    <xf numFmtId="0" fontId="21" fillId="8" borderId="91" xfId="0" applyFont="1" applyFill="1" applyBorder="1" applyAlignment="1">
      <alignment horizontal="center" vertical="center" wrapText="1"/>
    </xf>
    <xf numFmtId="0" fontId="0" fillId="12" borderId="103" xfId="0" applyFill="1" applyBorder="1" applyAlignment="1">
      <alignment horizontal="center" vertical="center" wrapText="1"/>
    </xf>
    <xf numFmtId="0" fontId="0" fillId="12" borderId="100" xfId="0" applyFill="1" applyBorder="1" applyAlignment="1">
      <alignment horizontal="center" vertical="center" wrapText="1"/>
    </xf>
    <xf numFmtId="0" fontId="0" fillId="12" borderId="88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21" fillId="8" borderId="86" xfId="0" applyFont="1" applyFill="1" applyBorder="1" applyAlignment="1">
      <alignment horizontal="center" vertical="center" wrapText="1"/>
    </xf>
    <xf numFmtId="0" fontId="0" fillId="8" borderId="88" xfId="0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7" borderId="86" xfId="0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 wrapText="1"/>
    </xf>
    <xf numFmtId="0" fontId="0" fillId="7" borderId="102" xfId="0" applyFill="1" applyBorder="1" applyAlignment="1">
      <alignment horizontal="center" vertical="center" wrapText="1"/>
    </xf>
    <xf numFmtId="0" fontId="0" fillId="7" borderId="90" xfId="0" applyFill="1" applyBorder="1" applyAlignment="1">
      <alignment horizontal="center" vertical="center" wrapText="1"/>
    </xf>
    <xf numFmtId="0" fontId="0" fillId="7" borderId="91" xfId="0" applyFill="1" applyBorder="1" applyAlignment="1">
      <alignment horizontal="center" vertical="center" wrapText="1"/>
    </xf>
    <xf numFmtId="0" fontId="0" fillId="13" borderId="114" xfId="0" applyFill="1" applyBorder="1" applyAlignment="1">
      <alignment horizontal="center" vertical="center" wrapText="1"/>
    </xf>
    <xf numFmtId="0" fontId="0" fillId="13" borderId="58" xfId="0" applyFill="1" applyBorder="1" applyAlignment="1">
      <alignment horizontal="center" vertical="center" wrapText="1"/>
    </xf>
    <xf numFmtId="0" fontId="0" fillId="13" borderId="87" xfId="0" applyFill="1" applyBorder="1" applyAlignment="1">
      <alignment horizontal="center" vertical="center" wrapText="1"/>
    </xf>
    <xf numFmtId="0" fontId="0" fillId="13" borderId="105" xfId="0" applyFill="1" applyBorder="1" applyAlignment="1">
      <alignment horizontal="center" vertical="center" wrapText="1"/>
    </xf>
    <xf numFmtId="0" fontId="0" fillId="11" borderId="114" xfId="0" applyFill="1" applyBorder="1" applyAlignment="1">
      <alignment horizontal="center" vertical="center" wrapText="1"/>
    </xf>
    <xf numFmtId="0" fontId="20" fillId="14" borderId="95" xfId="0" applyFont="1" applyFill="1" applyBorder="1" applyAlignment="1">
      <alignment horizontal="center" vertical="center"/>
    </xf>
    <xf numFmtId="0" fontId="20" fillId="14" borderId="69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2" fillId="0" borderId="117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/>
    </xf>
    <xf numFmtId="14" fontId="0" fillId="0" borderId="109" xfId="0" applyNumberFormat="1" applyFill="1" applyBorder="1" applyAlignment="1">
      <alignment horizontal="center" vertical="center"/>
    </xf>
    <xf numFmtId="0" fontId="20" fillId="0" borderId="106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horizontal="center" vertical="center"/>
    </xf>
    <xf numFmtId="0" fontId="0" fillId="0" borderId="58" xfId="0" applyFill="1" applyBorder="1" applyAlignment="1">
      <alignment wrapText="1"/>
    </xf>
    <xf numFmtId="0" fontId="0" fillId="0" borderId="88" xfId="0" applyFill="1" applyBorder="1" applyAlignment="1">
      <alignment wrapText="1"/>
    </xf>
    <xf numFmtId="0" fontId="0" fillId="0" borderId="10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57" xfId="0" applyFill="1" applyBorder="1" applyAlignment="1">
      <alignment wrapText="1"/>
    </xf>
    <xf numFmtId="0" fontId="0" fillId="0" borderId="83" xfId="0" applyFill="1" applyBorder="1" applyAlignment="1">
      <alignment wrapText="1"/>
    </xf>
    <xf numFmtId="0" fontId="0" fillId="0" borderId="84" xfId="0" applyFill="1" applyBorder="1" applyAlignment="1">
      <alignment wrapText="1"/>
    </xf>
    <xf numFmtId="0" fontId="0" fillId="0" borderId="85" xfId="0" applyFill="1" applyBorder="1" applyAlignment="1">
      <alignment wrapText="1"/>
    </xf>
    <xf numFmtId="0" fontId="0" fillId="0" borderId="88" xfId="0" applyFill="1" applyBorder="1"/>
    <xf numFmtId="0" fontId="20" fillId="0" borderId="120" xfId="0" applyFont="1" applyFill="1" applyBorder="1" applyAlignment="1">
      <alignment horizontal="center" vertical="center"/>
    </xf>
    <xf numFmtId="0" fontId="0" fillId="0" borderId="92" xfId="0" applyFill="1" applyBorder="1"/>
    <xf numFmtId="0" fontId="0" fillId="0" borderId="81" xfId="0" applyFill="1" applyBorder="1"/>
    <xf numFmtId="0" fontId="0" fillId="0" borderId="82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83" xfId="0" applyFill="1" applyBorder="1"/>
    <xf numFmtId="0" fontId="0" fillId="0" borderId="85" xfId="0" applyFill="1" applyBorder="1"/>
    <xf numFmtId="0" fontId="0" fillId="0" borderId="9" xfId="0" applyBorder="1"/>
    <xf numFmtId="0" fontId="0" fillId="0" borderId="58" xfId="0" applyBorder="1"/>
    <xf numFmtId="0" fontId="0" fillId="0" borderId="58" xfId="0" applyBorder="1" applyAlignment="1"/>
    <xf numFmtId="0" fontId="0" fillId="0" borderId="8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3"/>
  <sheetViews>
    <sheetView topLeftCell="D1" zoomScale="80" zoomScaleNormal="80" workbookViewId="0">
      <selection activeCell="E11" sqref="E11:F11"/>
    </sheetView>
  </sheetViews>
  <sheetFormatPr defaultRowHeight="12.75" x14ac:dyDescent="0.2"/>
  <cols>
    <col min="1" max="2" width="0" hidden="1" customWidth="1"/>
    <col min="3" max="3" width="31.140625" hidden="1" customWidth="1"/>
    <col min="4" max="4" width="7.140625" customWidth="1"/>
    <col min="5" max="5" width="8.5703125" customWidth="1"/>
    <col min="6" max="6" width="41.42578125" customWidth="1"/>
    <col min="7" max="7" width="6.7109375" customWidth="1"/>
    <col min="8" max="8" width="3.7109375" customWidth="1"/>
    <col min="9" max="9" width="4.42578125" customWidth="1"/>
    <col min="10" max="10" width="43.7109375" bestFit="1" customWidth="1"/>
    <col min="11" max="11" width="60.5703125" bestFit="1" customWidth="1"/>
    <col min="12" max="12" width="37.7109375" customWidth="1"/>
    <col min="13" max="13" width="5.42578125" style="102" bestFit="1" customWidth="1"/>
    <col min="14" max="36" width="0" hidden="1" customWidth="1"/>
  </cols>
  <sheetData>
    <row r="1" spans="1:36" s="117" customFormat="1" ht="15.75" x14ac:dyDescent="0.2">
      <c r="A1" s="120"/>
      <c r="B1" s="121"/>
      <c r="C1" s="121"/>
      <c r="D1" s="121"/>
      <c r="E1" s="254" t="s">
        <v>146</v>
      </c>
      <c r="F1" s="254"/>
      <c r="G1" s="254"/>
      <c r="H1" s="254"/>
      <c r="I1" s="254"/>
      <c r="J1" s="254"/>
      <c r="K1" s="254"/>
      <c r="L1" s="122"/>
      <c r="M1" s="122"/>
      <c r="O1" s="43"/>
      <c r="P1" s="122"/>
      <c r="Q1" s="43"/>
      <c r="R1" s="43"/>
      <c r="S1" s="43"/>
      <c r="T1" s="122"/>
      <c r="U1" s="122"/>
      <c r="V1" s="122"/>
      <c r="W1" s="122"/>
      <c r="X1" s="122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</row>
    <row r="2" spans="1:36" s="117" customFormat="1" ht="15.75" x14ac:dyDescent="0.2">
      <c r="A2" s="120"/>
      <c r="B2" s="121"/>
      <c r="C2" s="121"/>
      <c r="D2" s="121"/>
      <c r="E2" s="254" t="s">
        <v>154</v>
      </c>
      <c r="F2" s="254"/>
      <c r="G2" s="254"/>
      <c r="H2" s="254"/>
      <c r="I2" s="254"/>
      <c r="J2" s="254"/>
      <c r="K2" s="254"/>
      <c r="L2" s="122"/>
      <c r="M2" s="122"/>
      <c r="O2" s="43"/>
      <c r="P2" s="122"/>
      <c r="Q2" s="43"/>
      <c r="R2" s="43"/>
      <c r="S2" s="43"/>
      <c r="T2" s="122"/>
      <c r="U2" s="122"/>
      <c r="V2" s="122"/>
      <c r="W2" s="122"/>
      <c r="X2" s="122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6" ht="15" customHeight="1" thickBot="1" x14ac:dyDescent="0.25">
      <c r="A3" s="1"/>
      <c r="B3" s="2"/>
      <c r="C3" s="2"/>
      <c r="D3" s="2"/>
      <c r="E3" s="3"/>
      <c r="F3" s="3"/>
      <c r="G3" s="4"/>
      <c r="H3" s="4"/>
      <c r="I3" s="4"/>
      <c r="J3" s="4"/>
      <c r="K3" s="4"/>
      <c r="L3" s="4"/>
      <c r="M3" s="9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6" ht="34.5" customHeight="1" x14ac:dyDescent="0.2">
      <c r="A4" s="95"/>
      <c r="B4" s="95"/>
      <c r="C4" s="105"/>
      <c r="D4" s="115"/>
      <c r="E4" s="241" t="s">
        <v>0</v>
      </c>
      <c r="F4" s="242"/>
      <c r="G4" s="107" t="s">
        <v>1</v>
      </c>
      <c r="H4" s="107" t="s">
        <v>2</v>
      </c>
      <c r="I4" s="107" t="s">
        <v>3</v>
      </c>
      <c r="J4" s="107" t="s">
        <v>4</v>
      </c>
      <c r="K4" s="107" t="s">
        <v>5</v>
      </c>
      <c r="L4" s="108" t="s">
        <v>6</v>
      </c>
      <c r="M4" s="109" t="s">
        <v>7</v>
      </c>
      <c r="N4" s="98" t="s">
        <v>1</v>
      </c>
      <c r="O4" s="6" t="s">
        <v>2</v>
      </c>
      <c r="P4" s="6" t="s">
        <v>3</v>
      </c>
      <c r="Q4" s="7" t="s">
        <v>7</v>
      </c>
      <c r="R4" s="5" t="s">
        <v>1</v>
      </c>
      <c r="S4" s="6" t="s">
        <v>2</v>
      </c>
      <c r="T4" s="6" t="s">
        <v>3</v>
      </c>
      <c r="U4" s="7" t="s">
        <v>7</v>
      </c>
      <c r="V4" s="5" t="s">
        <v>1</v>
      </c>
      <c r="W4" s="6" t="s">
        <v>2</v>
      </c>
      <c r="X4" s="6" t="s">
        <v>3</v>
      </c>
      <c r="Y4" s="7" t="s">
        <v>7</v>
      </c>
      <c r="Z4" s="5" t="s">
        <v>1</v>
      </c>
      <c r="AA4" s="6" t="s">
        <v>2</v>
      </c>
      <c r="AB4" s="6" t="s">
        <v>3</v>
      </c>
      <c r="AC4" s="7" t="s">
        <v>7</v>
      </c>
      <c r="AD4" s="5" t="s">
        <v>1</v>
      </c>
      <c r="AE4" s="6" t="s">
        <v>2</v>
      </c>
      <c r="AF4" s="6" t="s">
        <v>3</v>
      </c>
      <c r="AG4" s="7" t="s">
        <v>7</v>
      </c>
      <c r="AH4" s="5" t="s">
        <v>1</v>
      </c>
      <c r="AI4" s="6" t="s">
        <v>2</v>
      </c>
      <c r="AJ4" s="6" t="s">
        <v>3</v>
      </c>
    </row>
    <row r="5" spans="1:36" ht="15.75" x14ac:dyDescent="0.2">
      <c r="A5" s="95" t="s">
        <v>8</v>
      </c>
      <c r="B5" s="227" t="s">
        <v>9</v>
      </c>
      <c r="C5" s="228"/>
      <c r="D5" s="116"/>
      <c r="E5" s="223" t="s">
        <v>131</v>
      </c>
      <c r="F5" s="243"/>
      <c r="G5" s="92">
        <v>8</v>
      </c>
      <c r="H5" s="92">
        <v>16</v>
      </c>
      <c r="I5" s="92" t="s">
        <v>18</v>
      </c>
      <c r="J5" s="92" t="s">
        <v>144</v>
      </c>
      <c r="K5" s="92" t="s">
        <v>145</v>
      </c>
      <c r="L5" s="96"/>
      <c r="M5" s="110">
        <v>6</v>
      </c>
      <c r="N5" s="93">
        <v>18</v>
      </c>
      <c r="O5" s="13"/>
      <c r="P5" s="68" t="s">
        <v>11</v>
      </c>
      <c r="Q5" s="33">
        <v>5</v>
      </c>
      <c r="R5" s="12"/>
      <c r="S5" s="13"/>
      <c r="T5" s="68"/>
      <c r="U5" s="33"/>
      <c r="V5" s="12"/>
      <c r="W5" s="13"/>
      <c r="X5" s="14"/>
      <c r="Y5" s="15"/>
      <c r="Z5" s="12"/>
      <c r="AA5" s="13"/>
      <c r="AB5" s="14"/>
      <c r="AC5" s="15"/>
      <c r="AD5" s="12"/>
      <c r="AE5" s="13"/>
      <c r="AF5" s="14"/>
      <c r="AG5" s="15"/>
      <c r="AH5" s="12"/>
      <c r="AI5" s="13"/>
      <c r="AJ5" s="14"/>
    </row>
    <row r="6" spans="1:36" ht="15.75" x14ac:dyDescent="0.2">
      <c r="A6" s="95" t="s">
        <v>13</v>
      </c>
      <c r="B6" s="227" t="s">
        <v>14</v>
      </c>
      <c r="C6" s="228"/>
      <c r="D6" s="116"/>
      <c r="E6" s="223" t="s">
        <v>136</v>
      </c>
      <c r="F6" s="224"/>
      <c r="G6" s="92">
        <v>8</v>
      </c>
      <c r="H6" s="92">
        <v>8</v>
      </c>
      <c r="I6" s="92" t="s">
        <v>11</v>
      </c>
      <c r="J6" s="92" t="s">
        <v>147</v>
      </c>
      <c r="K6" s="92" t="s">
        <v>145</v>
      </c>
      <c r="L6" s="96"/>
      <c r="M6" s="110">
        <v>4</v>
      </c>
      <c r="N6" s="94">
        <v>24</v>
      </c>
      <c r="O6" s="20"/>
      <c r="P6" s="21" t="s">
        <v>11</v>
      </c>
      <c r="Q6" s="22">
        <v>5</v>
      </c>
      <c r="R6" s="19"/>
      <c r="S6" s="20"/>
      <c r="T6" s="21"/>
      <c r="U6" s="22"/>
      <c r="V6" s="19"/>
      <c r="W6" s="20"/>
      <c r="X6" s="21"/>
      <c r="Y6" s="22"/>
      <c r="Z6" s="19"/>
      <c r="AA6" s="20"/>
      <c r="AB6" s="21"/>
      <c r="AC6" s="22"/>
      <c r="AD6" s="19"/>
      <c r="AE6" s="20"/>
      <c r="AF6" s="21"/>
      <c r="AG6" s="22"/>
      <c r="AH6" s="19"/>
      <c r="AI6" s="20"/>
      <c r="AJ6" s="21"/>
    </row>
    <row r="7" spans="1:36" ht="15.75" x14ac:dyDescent="0.2">
      <c r="A7" s="95" t="s">
        <v>16</v>
      </c>
      <c r="B7" s="227" t="s">
        <v>17</v>
      </c>
      <c r="C7" s="228"/>
      <c r="D7" s="116"/>
      <c r="E7" s="223" t="s">
        <v>148</v>
      </c>
      <c r="F7" s="224"/>
      <c r="G7" s="92">
        <v>8</v>
      </c>
      <c r="H7" s="92">
        <v>0</v>
      </c>
      <c r="I7" s="141" t="s">
        <v>18</v>
      </c>
      <c r="J7" s="92" t="s">
        <v>149</v>
      </c>
      <c r="K7" s="92" t="s">
        <v>12</v>
      </c>
      <c r="L7" s="96"/>
      <c r="M7" s="142">
        <v>2</v>
      </c>
      <c r="N7" s="94"/>
      <c r="O7" s="20">
        <v>12</v>
      </c>
      <c r="P7" s="21" t="s">
        <v>18</v>
      </c>
      <c r="Q7" s="22">
        <v>5</v>
      </c>
      <c r="R7" s="19"/>
      <c r="S7" s="20"/>
      <c r="T7" s="21"/>
      <c r="U7" s="22"/>
      <c r="V7" s="19"/>
      <c r="W7" s="20"/>
      <c r="X7" s="21"/>
      <c r="Y7" s="22"/>
      <c r="Z7" s="19"/>
      <c r="AA7" s="20"/>
      <c r="AB7" s="21"/>
      <c r="AC7" s="22"/>
      <c r="AD7" s="19"/>
      <c r="AE7" s="20"/>
      <c r="AF7" s="21"/>
      <c r="AG7" s="22"/>
      <c r="AH7" s="19"/>
      <c r="AI7" s="20"/>
      <c r="AJ7" s="21"/>
    </row>
    <row r="8" spans="1:36" ht="24" hidden="1" customHeight="1" x14ac:dyDescent="0.2">
      <c r="A8" s="95" t="s">
        <v>19</v>
      </c>
      <c r="B8" s="227" t="s">
        <v>14</v>
      </c>
      <c r="C8" s="228"/>
      <c r="D8" s="116"/>
      <c r="E8" s="223"/>
      <c r="F8" s="224"/>
      <c r="G8" s="92"/>
      <c r="H8" s="92"/>
      <c r="I8" s="174"/>
      <c r="J8" s="92"/>
      <c r="K8" s="92"/>
      <c r="L8" s="96"/>
      <c r="M8" s="143"/>
      <c r="N8" s="94"/>
      <c r="O8" s="20">
        <v>18</v>
      </c>
      <c r="P8" s="21" t="s">
        <v>18</v>
      </c>
      <c r="Q8" s="22">
        <v>5</v>
      </c>
      <c r="R8" s="19"/>
      <c r="S8" s="20"/>
      <c r="T8" s="21"/>
      <c r="U8" s="22"/>
      <c r="V8" s="19"/>
      <c r="W8" s="20"/>
      <c r="X8" s="21"/>
      <c r="Y8" s="22"/>
      <c r="Z8" s="19"/>
      <c r="AA8" s="20"/>
      <c r="AB8" s="21"/>
      <c r="AC8" s="22"/>
      <c r="AD8" s="19"/>
      <c r="AE8" s="20"/>
      <c r="AF8" s="21"/>
      <c r="AG8" s="22"/>
      <c r="AH8" s="19"/>
      <c r="AI8" s="20"/>
      <c r="AJ8" s="21"/>
    </row>
    <row r="9" spans="1:36" ht="15.75" x14ac:dyDescent="0.2">
      <c r="A9" s="95"/>
      <c r="B9" s="97"/>
      <c r="C9" s="106"/>
      <c r="D9" s="116"/>
      <c r="E9" s="223" t="s">
        <v>137</v>
      </c>
      <c r="F9" s="224"/>
      <c r="G9" s="92">
        <v>0</v>
      </c>
      <c r="H9" s="92">
        <v>12</v>
      </c>
      <c r="I9" s="175"/>
      <c r="J9" s="92" t="s">
        <v>152</v>
      </c>
      <c r="K9" s="92" t="s">
        <v>12</v>
      </c>
      <c r="L9" s="96"/>
      <c r="M9" s="144">
        <v>4</v>
      </c>
      <c r="N9" s="94"/>
      <c r="O9" s="20"/>
      <c r="P9" s="21"/>
      <c r="Q9" s="22"/>
      <c r="R9" s="19"/>
      <c r="S9" s="20"/>
      <c r="T9" s="21"/>
      <c r="U9" s="22"/>
      <c r="V9" s="19"/>
      <c r="W9" s="20"/>
      <c r="X9" s="21"/>
      <c r="Y9" s="22"/>
      <c r="Z9" s="19"/>
      <c r="AA9" s="20"/>
      <c r="AB9" s="21"/>
      <c r="AC9" s="22"/>
      <c r="AD9" s="19"/>
      <c r="AE9" s="20"/>
      <c r="AF9" s="21"/>
      <c r="AG9" s="22"/>
      <c r="AH9" s="19"/>
      <c r="AI9" s="20"/>
      <c r="AJ9" s="21"/>
    </row>
    <row r="10" spans="1:36" ht="15.75" x14ac:dyDescent="0.2">
      <c r="A10" s="95" t="s">
        <v>20</v>
      </c>
      <c r="B10" s="227" t="s">
        <v>21</v>
      </c>
      <c r="C10" s="228"/>
      <c r="D10" s="116"/>
      <c r="E10" s="225" t="s">
        <v>150</v>
      </c>
      <c r="F10" s="226"/>
      <c r="G10" s="92">
        <v>4</v>
      </c>
      <c r="H10" s="92">
        <v>16</v>
      </c>
      <c r="I10" s="92" t="s">
        <v>18</v>
      </c>
      <c r="J10" s="92" t="s">
        <v>153</v>
      </c>
      <c r="K10" s="92" t="s">
        <v>145</v>
      </c>
      <c r="L10" s="96"/>
      <c r="M10" s="110">
        <v>5</v>
      </c>
      <c r="N10" s="94"/>
      <c r="O10" s="20"/>
      <c r="P10" s="21"/>
      <c r="Q10" s="22"/>
      <c r="R10" s="19"/>
      <c r="S10" s="20"/>
      <c r="T10" s="21"/>
      <c r="U10" s="22"/>
      <c r="V10" s="19"/>
      <c r="W10" s="20"/>
      <c r="X10" s="21"/>
      <c r="Y10" s="22"/>
      <c r="Z10" s="19"/>
      <c r="AA10" s="20"/>
      <c r="AB10" s="21"/>
      <c r="AC10" s="22"/>
      <c r="AD10" s="19"/>
      <c r="AE10" s="20"/>
      <c r="AF10" s="21"/>
      <c r="AG10" s="22"/>
      <c r="AH10" s="19"/>
      <c r="AI10" s="20"/>
      <c r="AJ10" s="21"/>
    </row>
    <row r="11" spans="1:36" ht="33.6" customHeight="1" x14ac:dyDescent="0.2">
      <c r="A11" s="95" t="s">
        <v>22</v>
      </c>
      <c r="B11" s="227" t="s">
        <v>23</v>
      </c>
      <c r="C11" s="228"/>
      <c r="D11" s="116"/>
      <c r="E11" s="221" t="s">
        <v>139</v>
      </c>
      <c r="F11" s="222"/>
      <c r="G11" s="92">
        <v>12</v>
      </c>
      <c r="H11" s="92">
        <v>0</v>
      </c>
      <c r="I11" s="92" t="s">
        <v>11</v>
      </c>
      <c r="J11" s="92" t="s">
        <v>149</v>
      </c>
      <c r="K11" s="92" t="s">
        <v>12</v>
      </c>
      <c r="L11" s="96"/>
      <c r="M11" s="110">
        <v>3</v>
      </c>
      <c r="N11" s="94"/>
      <c r="O11" s="20"/>
      <c r="P11" s="21"/>
      <c r="Q11" s="22"/>
      <c r="R11" s="19"/>
      <c r="S11" s="20"/>
      <c r="T11" s="21"/>
      <c r="U11" s="22"/>
      <c r="V11" s="19"/>
      <c r="W11" s="20"/>
      <c r="X11" s="21"/>
      <c r="Y11" s="22"/>
      <c r="Z11" s="19"/>
      <c r="AA11" s="20"/>
      <c r="AB11" s="21"/>
      <c r="AC11" s="22"/>
      <c r="AD11" s="19"/>
      <c r="AE11" s="20"/>
      <c r="AF11" s="21"/>
      <c r="AG11" s="22"/>
      <c r="AH11" s="19"/>
      <c r="AI11" s="20"/>
      <c r="AJ11" s="21"/>
    </row>
    <row r="12" spans="1:36" ht="16.5" thickBot="1" x14ac:dyDescent="0.25">
      <c r="A12" s="95" t="s">
        <v>24</v>
      </c>
      <c r="B12" s="227" t="s">
        <v>25</v>
      </c>
      <c r="C12" s="228"/>
      <c r="D12" s="116"/>
      <c r="E12" s="248" t="s">
        <v>142</v>
      </c>
      <c r="F12" s="249"/>
      <c r="G12" s="111">
        <v>4</v>
      </c>
      <c r="H12" s="111">
        <v>6</v>
      </c>
      <c r="I12" s="111" t="s">
        <v>18</v>
      </c>
      <c r="J12" s="111" t="s">
        <v>151</v>
      </c>
      <c r="K12" s="111" t="s">
        <v>12</v>
      </c>
      <c r="L12" s="112"/>
      <c r="M12" s="113">
        <v>3</v>
      </c>
      <c r="N12" s="94"/>
      <c r="O12" s="20"/>
      <c r="P12" s="21"/>
      <c r="Q12" s="22"/>
      <c r="R12" s="19"/>
      <c r="S12" s="20"/>
      <c r="T12" s="21"/>
      <c r="U12" s="22"/>
      <c r="V12" s="19"/>
      <c r="W12" s="20"/>
      <c r="X12" s="21"/>
      <c r="Y12" s="22"/>
      <c r="Z12" s="19"/>
      <c r="AA12" s="20"/>
      <c r="AB12" s="21"/>
      <c r="AC12" s="22"/>
      <c r="AD12" s="19"/>
      <c r="AE12" s="20"/>
      <c r="AF12" s="21"/>
      <c r="AG12" s="22"/>
      <c r="AH12" s="19"/>
      <c r="AI12" s="20"/>
      <c r="AJ12" s="21"/>
    </row>
    <row r="13" spans="1:36" ht="23.25" hidden="1" customHeight="1" x14ac:dyDescent="0.2">
      <c r="A13" s="57" t="s">
        <v>26</v>
      </c>
      <c r="B13" s="238" t="s">
        <v>23</v>
      </c>
      <c r="C13" s="239"/>
      <c r="D13" s="116"/>
      <c r="E13" s="250" t="s">
        <v>27</v>
      </c>
      <c r="F13" s="251"/>
      <c r="G13" s="63"/>
      <c r="H13" s="64"/>
      <c r="I13" s="14"/>
      <c r="J13" s="14"/>
      <c r="K13" s="14"/>
      <c r="L13" s="14"/>
      <c r="M13" s="15"/>
      <c r="N13" s="19">
        <v>18</v>
      </c>
      <c r="O13" s="20"/>
      <c r="P13" s="21" t="s">
        <v>18</v>
      </c>
      <c r="Q13" s="22">
        <v>4</v>
      </c>
      <c r="R13" s="19"/>
      <c r="S13" s="20"/>
      <c r="T13" s="21"/>
      <c r="U13" s="22"/>
      <c r="V13" s="19">
        <v>8</v>
      </c>
      <c r="W13" s="20">
        <v>4</v>
      </c>
      <c r="X13" s="21" t="s">
        <v>18</v>
      </c>
      <c r="Y13" s="22">
        <v>4</v>
      </c>
      <c r="Z13" s="19"/>
      <c r="AA13" s="20"/>
      <c r="AB13" s="21"/>
      <c r="AC13" s="22"/>
      <c r="AD13" s="19"/>
      <c r="AE13" s="20"/>
      <c r="AF13" s="21"/>
      <c r="AG13" s="22"/>
      <c r="AH13" s="19"/>
      <c r="AI13" s="20"/>
      <c r="AJ13" s="21"/>
    </row>
    <row r="14" spans="1:36" ht="23.25" hidden="1" customHeight="1" x14ac:dyDescent="0.2">
      <c r="A14" s="23" t="s">
        <v>28</v>
      </c>
      <c r="B14" s="246"/>
      <c r="C14" s="247"/>
      <c r="D14" s="116"/>
      <c r="E14" s="252" t="s">
        <v>29</v>
      </c>
      <c r="F14" s="253"/>
      <c r="G14" s="30"/>
      <c r="H14" s="31"/>
      <c r="I14" s="69"/>
      <c r="J14" s="69"/>
      <c r="K14" s="69"/>
      <c r="L14" s="69"/>
      <c r="M14" s="32"/>
      <c r="N14" s="30">
        <v>12</v>
      </c>
      <c r="O14" s="31"/>
      <c r="P14" s="69" t="s">
        <v>18</v>
      </c>
      <c r="Q14" s="32">
        <v>2</v>
      </c>
      <c r="R14" s="30"/>
      <c r="S14" s="31"/>
      <c r="T14" s="69"/>
      <c r="U14" s="32"/>
      <c r="V14" s="19">
        <v>8</v>
      </c>
      <c r="W14" s="20">
        <v>0</v>
      </c>
      <c r="X14" s="21" t="s">
        <v>18</v>
      </c>
      <c r="Y14" s="22">
        <v>2</v>
      </c>
      <c r="Z14" s="19"/>
      <c r="AA14" s="20"/>
      <c r="AB14" s="21"/>
      <c r="AC14" s="22"/>
      <c r="AD14" s="19"/>
      <c r="AE14" s="20"/>
      <c r="AF14" s="21"/>
      <c r="AG14" s="22"/>
      <c r="AH14" s="19"/>
      <c r="AI14" s="20"/>
      <c r="AJ14" s="21"/>
    </row>
    <row r="15" spans="1:36" ht="35.1" hidden="1" customHeight="1" x14ac:dyDescent="0.2">
      <c r="A15" s="62" t="s">
        <v>30</v>
      </c>
      <c r="B15" s="54"/>
      <c r="C15" s="54"/>
      <c r="D15" s="54"/>
      <c r="E15" s="58" t="s">
        <v>31</v>
      </c>
      <c r="F15" s="59"/>
      <c r="G15" s="63"/>
      <c r="H15" s="64"/>
      <c r="I15" s="14"/>
      <c r="J15" s="14"/>
      <c r="K15" s="14"/>
      <c r="L15" s="14"/>
      <c r="M15" s="15"/>
      <c r="N15" s="65"/>
      <c r="O15" s="66"/>
      <c r="P15" s="66"/>
      <c r="Q15" s="67"/>
      <c r="R15" s="65">
        <v>8</v>
      </c>
      <c r="S15" s="66">
        <v>0</v>
      </c>
      <c r="T15" s="66" t="s">
        <v>11</v>
      </c>
      <c r="U15" s="67">
        <v>2</v>
      </c>
      <c r="V15" s="24"/>
      <c r="W15" s="25"/>
      <c r="X15" s="25"/>
      <c r="Y15" s="26"/>
      <c r="Z15" s="24"/>
      <c r="AA15" s="25"/>
      <c r="AB15" s="25"/>
      <c r="AC15" s="26"/>
      <c r="AD15" s="24"/>
      <c r="AE15" s="25"/>
      <c r="AF15" s="25"/>
      <c r="AG15" s="26"/>
      <c r="AH15" s="24"/>
      <c r="AI15" s="25"/>
      <c r="AJ15" s="25"/>
    </row>
    <row r="16" spans="1:36" ht="23.25" hidden="1" customHeight="1" x14ac:dyDescent="0.2">
      <c r="A16" s="231" t="s">
        <v>32</v>
      </c>
      <c r="B16" s="232"/>
      <c r="C16" s="232"/>
      <c r="D16" s="232"/>
      <c r="E16" s="232"/>
      <c r="F16" s="48"/>
      <c r="G16" s="8"/>
      <c r="H16" s="9"/>
      <c r="I16" s="9"/>
      <c r="J16" s="88"/>
      <c r="K16" s="88"/>
      <c r="L16" s="88"/>
      <c r="M16" s="10"/>
      <c r="N16" s="8"/>
      <c r="O16" s="9"/>
      <c r="P16" s="9"/>
      <c r="Q16" s="10"/>
      <c r="R16" s="8"/>
      <c r="S16" s="9"/>
      <c r="T16" s="9"/>
      <c r="U16" s="10"/>
      <c r="V16" s="8">
        <f>SUM(V17:V25)</f>
        <v>12</v>
      </c>
      <c r="W16" s="9">
        <f>SUM(W17:W25)</f>
        <v>0</v>
      </c>
      <c r="X16" s="9"/>
      <c r="Y16" s="10">
        <f>SUM(Y17:Y25)</f>
        <v>2</v>
      </c>
      <c r="Z16" s="8">
        <f>SUM(Z17:Z25)</f>
        <v>20</v>
      </c>
      <c r="AA16" s="9">
        <f>SUM(AA17:AA25)</f>
        <v>0</v>
      </c>
      <c r="AB16" s="9"/>
      <c r="AC16" s="10">
        <f>SUM(AC17:AC25)</f>
        <v>5</v>
      </c>
      <c r="AD16" s="8">
        <f>SUM(AD17:AD25)</f>
        <v>12</v>
      </c>
      <c r="AE16" s="9">
        <f>SUM(AE17:AE25)</f>
        <v>0</v>
      </c>
      <c r="AF16" s="9"/>
      <c r="AG16" s="10">
        <f>SUM(AG17:AG25)</f>
        <v>3</v>
      </c>
      <c r="AH16" s="8">
        <f>SUM(AH17:AH25)</f>
        <v>0</v>
      </c>
      <c r="AI16" s="9">
        <f>SUM(AI17:AI25)</f>
        <v>0</v>
      </c>
      <c r="AJ16" s="9"/>
    </row>
    <row r="17" spans="1:36" ht="23.25" hidden="1" customHeight="1" x14ac:dyDescent="0.2">
      <c r="A17" s="11" t="s">
        <v>30</v>
      </c>
      <c r="B17" s="229" t="s">
        <v>14</v>
      </c>
      <c r="C17" s="230"/>
      <c r="D17" s="116"/>
      <c r="E17" s="233" t="s">
        <v>33</v>
      </c>
      <c r="F17" s="234"/>
      <c r="G17" s="27"/>
      <c r="H17" s="28"/>
      <c r="I17" s="28"/>
      <c r="J17" s="89"/>
      <c r="K17" s="89"/>
      <c r="L17" s="89"/>
      <c r="M17" s="29"/>
      <c r="N17" s="27"/>
      <c r="O17" s="28"/>
      <c r="P17" s="28"/>
      <c r="Q17" s="29"/>
      <c r="R17" s="27">
        <v>24</v>
      </c>
      <c r="S17" s="28">
        <v>18</v>
      </c>
      <c r="T17" s="28" t="s">
        <v>11</v>
      </c>
      <c r="U17" s="29">
        <v>8</v>
      </c>
      <c r="V17" s="27"/>
      <c r="W17" s="28"/>
      <c r="X17" s="28"/>
      <c r="Y17" s="29"/>
      <c r="Z17" s="27"/>
      <c r="AA17" s="28"/>
      <c r="AB17" s="28"/>
      <c r="AC17" s="29"/>
      <c r="AD17" s="27"/>
      <c r="AE17" s="28"/>
      <c r="AF17" s="28"/>
      <c r="AG17" s="29"/>
      <c r="AH17" s="27"/>
      <c r="AI17" s="28"/>
      <c r="AJ17" s="28"/>
    </row>
    <row r="18" spans="1:36" ht="23.25" hidden="1" customHeight="1" x14ac:dyDescent="0.2">
      <c r="A18" s="16" t="s">
        <v>34</v>
      </c>
      <c r="B18" s="229" t="s">
        <v>35</v>
      </c>
      <c r="C18" s="230"/>
      <c r="D18" s="116"/>
      <c r="E18" s="235" t="s">
        <v>36</v>
      </c>
      <c r="F18" s="236"/>
      <c r="G18" s="19"/>
      <c r="H18" s="20"/>
      <c r="I18" s="20"/>
      <c r="J18" s="21"/>
      <c r="K18" s="21"/>
      <c r="L18" s="21"/>
      <c r="M18" s="22"/>
      <c r="N18" s="19"/>
      <c r="O18" s="20"/>
      <c r="P18" s="20"/>
      <c r="Q18" s="22"/>
      <c r="R18" s="19">
        <v>24</v>
      </c>
      <c r="S18" s="20"/>
      <c r="T18" s="20" t="s">
        <v>11</v>
      </c>
      <c r="U18" s="22">
        <v>4</v>
      </c>
      <c r="V18" s="19"/>
      <c r="W18" s="20"/>
      <c r="X18" s="20"/>
      <c r="Y18" s="22"/>
      <c r="Z18" s="19"/>
      <c r="AA18" s="20"/>
      <c r="AB18" s="20"/>
      <c r="AC18" s="22"/>
      <c r="AD18" s="19"/>
      <c r="AE18" s="20"/>
      <c r="AF18" s="20"/>
      <c r="AG18" s="22"/>
      <c r="AH18" s="19"/>
      <c r="AI18" s="20"/>
      <c r="AJ18" s="20"/>
    </row>
    <row r="19" spans="1:36" ht="23.25" hidden="1" customHeight="1" x14ac:dyDescent="0.2">
      <c r="A19" s="16" t="s">
        <v>37</v>
      </c>
      <c r="B19" s="229" t="s">
        <v>14</v>
      </c>
      <c r="C19" s="230"/>
      <c r="D19" s="116"/>
      <c r="E19" s="235" t="s">
        <v>38</v>
      </c>
      <c r="F19" s="236"/>
      <c r="G19" s="19"/>
      <c r="H19" s="20"/>
      <c r="I19" s="20"/>
      <c r="J19" s="21"/>
      <c r="K19" s="21"/>
      <c r="L19" s="21"/>
      <c r="M19" s="22"/>
      <c r="N19" s="19"/>
      <c r="O19" s="20"/>
      <c r="P19" s="20"/>
      <c r="Q19" s="22"/>
      <c r="R19" s="19">
        <v>12</v>
      </c>
      <c r="S19" s="20">
        <v>6</v>
      </c>
      <c r="T19" s="20" t="s">
        <v>11</v>
      </c>
      <c r="U19" s="22">
        <v>4</v>
      </c>
      <c r="V19" s="19"/>
      <c r="W19" s="20"/>
      <c r="X19" s="20"/>
      <c r="Y19" s="22"/>
      <c r="Z19" s="19"/>
      <c r="AA19" s="20"/>
      <c r="AB19" s="20"/>
      <c r="AC19" s="22"/>
      <c r="AD19" s="19"/>
      <c r="AE19" s="20"/>
      <c r="AF19" s="20"/>
      <c r="AG19" s="22"/>
      <c r="AH19" s="19"/>
      <c r="AI19" s="20"/>
      <c r="AJ19" s="20"/>
    </row>
    <row r="20" spans="1:36" ht="23.25" hidden="1" customHeight="1" x14ac:dyDescent="0.2">
      <c r="A20" s="16" t="s">
        <v>39</v>
      </c>
      <c r="B20" s="258" t="s">
        <v>40</v>
      </c>
      <c r="C20" s="259"/>
      <c r="D20" s="117"/>
      <c r="E20" s="235" t="s">
        <v>41</v>
      </c>
      <c r="F20" s="236"/>
      <c r="G20" s="19"/>
      <c r="H20" s="20"/>
      <c r="I20" s="20"/>
      <c r="J20" s="21"/>
      <c r="K20" s="21"/>
      <c r="L20" s="21"/>
      <c r="M20" s="22"/>
      <c r="N20" s="19"/>
      <c r="O20" s="20"/>
      <c r="P20" s="20"/>
      <c r="Q20" s="22"/>
      <c r="R20" s="19"/>
      <c r="S20" s="20">
        <v>12</v>
      </c>
      <c r="T20" s="20" t="s">
        <v>18</v>
      </c>
      <c r="U20" s="22">
        <v>2</v>
      </c>
      <c r="V20" s="19"/>
      <c r="W20" s="20"/>
      <c r="X20" s="20"/>
      <c r="Y20" s="22"/>
      <c r="Z20" s="19"/>
      <c r="AA20" s="20"/>
      <c r="AB20" s="20"/>
      <c r="AC20" s="22"/>
      <c r="AD20" s="19"/>
      <c r="AE20" s="20"/>
      <c r="AF20" s="20"/>
      <c r="AG20" s="22"/>
      <c r="AH20" s="19"/>
      <c r="AI20" s="20"/>
      <c r="AJ20" s="20"/>
    </row>
    <row r="21" spans="1:36" ht="23.25" hidden="1" customHeight="1" x14ac:dyDescent="0.2">
      <c r="A21" s="16" t="s">
        <v>42</v>
      </c>
      <c r="B21" s="229" t="s">
        <v>23</v>
      </c>
      <c r="C21" s="230"/>
      <c r="D21" s="116"/>
      <c r="E21" s="235" t="s">
        <v>43</v>
      </c>
      <c r="F21" s="236"/>
      <c r="G21" s="19"/>
      <c r="H21" s="20"/>
      <c r="I21" s="20"/>
      <c r="J21" s="21"/>
      <c r="K21" s="21"/>
      <c r="L21" s="21"/>
      <c r="M21" s="22"/>
      <c r="N21" s="19"/>
      <c r="O21" s="20"/>
      <c r="P21" s="20"/>
      <c r="Q21" s="22"/>
      <c r="R21" s="19">
        <v>12</v>
      </c>
      <c r="S21" s="20"/>
      <c r="T21" s="20" t="s">
        <v>18</v>
      </c>
      <c r="U21" s="22">
        <v>2</v>
      </c>
      <c r="V21" s="19"/>
      <c r="W21" s="20"/>
      <c r="X21" s="20"/>
      <c r="Y21" s="22"/>
      <c r="Z21" s="19"/>
      <c r="AA21" s="20"/>
      <c r="AB21" s="20"/>
      <c r="AC21" s="22"/>
      <c r="AD21" s="19"/>
      <c r="AE21" s="20"/>
      <c r="AF21" s="20"/>
      <c r="AG21" s="22"/>
      <c r="AH21" s="19"/>
      <c r="AI21" s="20"/>
      <c r="AJ21" s="20"/>
    </row>
    <row r="22" spans="1:36" ht="15.75" hidden="1" x14ac:dyDescent="0.2">
      <c r="A22" s="16" t="s">
        <v>44</v>
      </c>
      <c r="B22" s="52"/>
      <c r="C22" s="52"/>
      <c r="D22" s="52"/>
      <c r="E22" s="17" t="s">
        <v>45</v>
      </c>
      <c r="F22" s="18"/>
      <c r="G22" s="19"/>
      <c r="H22" s="20"/>
      <c r="I22" s="20"/>
      <c r="J22" s="21"/>
      <c r="K22" s="21"/>
      <c r="L22" s="21"/>
      <c r="M22" s="22"/>
      <c r="N22" s="19"/>
      <c r="O22" s="20"/>
      <c r="P22" s="20"/>
      <c r="Q22" s="22"/>
      <c r="R22" s="19"/>
      <c r="S22" s="20"/>
      <c r="T22" s="20"/>
      <c r="U22" s="22"/>
      <c r="V22" s="19">
        <v>12</v>
      </c>
      <c r="W22" s="20">
        <v>0</v>
      </c>
      <c r="X22" s="20" t="s">
        <v>18</v>
      </c>
      <c r="Y22" s="22">
        <v>2</v>
      </c>
      <c r="Z22" s="19"/>
      <c r="AA22" s="20"/>
      <c r="AB22" s="20"/>
      <c r="AC22" s="22"/>
      <c r="AD22" s="19"/>
      <c r="AE22" s="20"/>
      <c r="AF22" s="20"/>
      <c r="AG22" s="22"/>
      <c r="AH22" s="19"/>
      <c r="AI22" s="20"/>
      <c r="AJ22" s="20"/>
    </row>
    <row r="23" spans="1:36" ht="15.75" hidden="1" x14ac:dyDescent="0.2">
      <c r="A23" s="16" t="s">
        <v>46</v>
      </c>
      <c r="B23" s="52"/>
      <c r="C23" s="52"/>
      <c r="D23" s="52"/>
      <c r="E23" s="17" t="s">
        <v>47</v>
      </c>
      <c r="F23" s="18"/>
      <c r="G23" s="19"/>
      <c r="H23" s="20"/>
      <c r="I23" s="20"/>
      <c r="J23" s="21"/>
      <c r="K23" s="21"/>
      <c r="L23" s="21"/>
      <c r="M23" s="22"/>
      <c r="N23" s="19"/>
      <c r="O23" s="20"/>
      <c r="P23" s="20"/>
      <c r="Q23" s="22"/>
      <c r="R23" s="19"/>
      <c r="S23" s="20"/>
      <c r="T23" s="20"/>
      <c r="U23" s="22"/>
      <c r="V23" s="19"/>
      <c r="W23" s="20"/>
      <c r="X23" s="20"/>
      <c r="Y23" s="22"/>
      <c r="Z23" s="19">
        <v>12</v>
      </c>
      <c r="AA23" s="20">
        <v>0</v>
      </c>
      <c r="AB23" s="20" t="s">
        <v>11</v>
      </c>
      <c r="AC23" s="22">
        <v>3</v>
      </c>
      <c r="AD23" s="19"/>
      <c r="AE23" s="20"/>
      <c r="AF23" s="20"/>
      <c r="AG23" s="22"/>
      <c r="AH23" s="19"/>
      <c r="AI23" s="20"/>
      <c r="AJ23" s="20"/>
    </row>
    <row r="24" spans="1:36" ht="15.75" hidden="1" x14ac:dyDescent="0.2">
      <c r="A24" s="16" t="s">
        <v>48</v>
      </c>
      <c r="B24" s="52"/>
      <c r="C24" s="52"/>
      <c r="D24" s="52"/>
      <c r="E24" s="17" t="s">
        <v>49</v>
      </c>
      <c r="F24" s="18"/>
      <c r="G24" s="19"/>
      <c r="H24" s="20"/>
      <c r="I24" s="20"/>
      <c r="J24" s="21"/>
      <c r="K24" s="21"/>
      <c r="L24" s="21"/>
      <c r="M24" s="22"/>
      <c r="N24" s="19"/>
      <c r="O24" s="20"/>
      <c r="P24" s="20"/>
      <c r="Q24" s="22"/>
      <c r="R24" s="19"/>
      <c r="S24" s="20"/>
      <c r="T24" s="20"/>
      <c r="U24" s="22"/>
      <c r="V24" s="19"/>
      <c r="W24" s="20"/>
      <c r="X24" s="20"/>
      <c r="Y24" s="22"/>
      <c r="Z24" s="19">
        <v>8</v>
      </c>
      <c r="AA24" s="20">
        <v>0</v>
      </c>
      <c r="AB24" s="20" t="s">
        <v>11</v>
      </c>
      <c r="AC24" s="22">
        <v>2</v>
      </c>
      <c r="AD24" s="19"/>
      <c r="AE24" s="20"/>
      <c r="AF24" s="20"/>
      <c r="AG24" s="22"/>
      <c r="AH24" s="19"/>
      <c r="AI24" s="20"/>
      <c r="AJ24" s="20"/>
    </row>
    <row r="25" spans="1:36" ht="15.75" hidden="1" x14ac:dyDescent="0.2">
      <c r="A25" s="23" t="s">
        <v>50</v>
      </c>
      <c r="B25" s="53"/>
      <c r="C25" s="53"/>
      <c r="D25" s="52"/>
      <c r="E25" s="17" t="s">
        <v>51</v>
      </c>
      <c r="F25" s="18"/>
      <c r="G25" s="30"/>
      <c r="H25" s="31"/>
      <c r="I25" s="31"/>
      <c r="J25" s="69"/>
      <c r="K25" s="69"/>
      <c r="L25" s="69"/>
      <c r="M25" s="32"/>
      <c r="N25" s="30"/>
      <c r="O25" s="31"/>
      <c r="P25" s="31"/>
      <c r="Q25" s="32"/>
      <c r="R25" s="30"/>
      <c r="S25" s="31"/>
      <c r="T25" s="31"/>
      <c r="U25" s="32"/>
      <c r="V25" s="30"/>
      <c r="W25" s="31"/>
      <c r="X25" s="31"/>
      <c r="Y25" s="32"/>
      <c r="Z25" s="30"/>
      <c r="AA25" s="31"/>
      <c r="AB25" s="31"/>
      <c r="AC25" s="32"/>
      <c r="AD25" s="30">
        <v>12</v>
      </c>
      <c r="AE25" s="31">
        <v>0</v>
      </c>
      <c r="AF25" s="31" t="s">
        <v>11</v>
      </c>
      <c r="AG25" s="32">
        <v>3</v>
      </c>
      <c r="AH25" s="30"/>
      <c r="AI25" s="31"/>
      <c r="AJ25" s="31"/>
    </row>
    <row r="26" spans="1:36" ht="24" hidden="1" customHeight="1" x14ac:dyDescent="0.2">
      <c r="A26" s="260" t="s">
        <v>52</v>
      </c>
      <c r="B26" s="232"/>
      <c r="C26" s="232"/>
      <c r="D26" s="232"/>
      <c r="E26" s="232"/>
      <c r="F26" s="49" t="s">
        <v>53</v>
      </c>
      <c r="G26" s="8">
        <v>108</v>
      </c>
      <c r="H26" s="9">
        <v>12</v>
      </c>
      <c r="I26" s="9"/>
      <c r="J26" s="88"/>
      <c r="K26" s="88"/>
      <c r="L26" s="88"/>
      <c r="M26" s="10">
        <v>29</v>
      </c>
      <c r="N26" s="8">
        <v>90</v>
      </c>
      <c r="O26" s="9">
        <v>30</v>
      </c>
      <c r="P26" s="9"/>
      <c r="Q26" s="10">
        <v>31</v>
      </c>
      <c r="R26" s="8">
        <v>72</v>
      </c>
      <c r="S26" s="9">
        <v>36</v>
      </c>
      <c r="T26" s="9"/>
      <c r="U26" s="10">
        <v>20</v>
      </c>
      <c r="V26" s="8">
        <f>SUM(V27:V48)</f>
        <v>76</v>
      </c>
      <c r="W26" s="9">
        <f>SUM(W27:W48)</f>
        <v>8</v>
      </c>
      <c r="X26" s="9"/>
      <c r="Y26" s="10">
        <f>SUM(Y27:Y48)</f>
        <v>21</v>
      </c>
      <c r="Z26" s="8">
        <f>SUM(Z27:Z48)</f>
        <v>16</v>
      </c>
      <c r="AA26" s="9">
        <f>SUM(AA27:AA48)</f>
        <v>0</v>
      </c>
      <c r="AB26" s="9"/>
      <c r="AC26" s="10">
        <f>SUM(AC27:AC48)</f>
        <v>5</v>
      </c>
      <c r="AD26" s="8">
        <f>SUM(AD27:AD48)</f>
        <v>0</v>
      </c>
      <c r="AE26" s="9">
        <f>SUM(AE27:AE48)</f>
        <v>0</v>
      </c>
      <c r="AF26" s="9"/>
      <c r="AG26" s="10">
        <f>SUM(AG27:AG48)</f>
        <v>0</v>
      </c>
      <c r="AH26" s="8">
        <f>SUM(AH27:AH48)</f>
        <v>0</v>
      </c>
      <c r="AI26" s="9">
        <f>SUM(AI27:AI48)</f>
        <v>0</v>
      </c>
      <c r="AJ26" s="9"/>
    </row>
    <row r="27" spans="1:36" ht="24" hidden="1" customHeight="1" x14ac:dyDescent="0.2">
      <c r="A27" s="60" t="s">
        <v>54</v>
      </c>
      <c r="B27" s="61"/>
      <c r="C27" s="61"/>
      <c r="D27" s="54"/>
      <c r="E27" s="244" t="s">
        <v>52</v>
      </c>
      <c r="F27" s="245"/>
      <c r="G27" s="12"/>
      <c r="H27" s="13"/>
      <c r="I27" s="13"/>
      <c r="J27" s="68"/>
      <c r="K27" s="68"/>
      <c r="L27" s="68"/>
      <c r="M27" s="33"/>
      <c r="N27" s="12"/>
      <c r="O27" s="13"/>
      <c r="P27" s="13"/>
      <c r="Q27" s="33"/>
      <c r="R27" s="12">
        <v>12</v>
      </c>
      <c r="S27" s="13"/>
      <c r="T27" s="13"/>
      <c r="U27" s="33">
        <v>10</v>
      </c>
      <c r="V27" s="12"/>
      <c r="W27" s="13"/>
      <c r="X27" s="13"/>
      <c r="Y27" s="33"/>
      <c r="Z27" s="12"/>
      <c r="AA27" s="13"/>
      <c r="AB27" s="13"/>
      <c r="AC27" s="33"/>
      <c r="AD27" s="12"/>
      <c r="AE27" s="13"/>
      <c r="AF27" s="13"/>
      <c r="AG27" s="33"/>
      <c r="AH27" s="12"/>
      <c r="AI27" s="13"/>
      <c r="AJ27" s="13"/>
    </row>
    <row r="28" spans="1:36" ht="15.75" hidden="1" x14ac:dyDescent="0.2">
      <c r="A28" s="57" t="s">
        <v>55</v>
      </c>
      <c r="B28" s="54"/>
      <c r="C28" s="54"/>
      <c r="D28" s="54"/>
      <c r="E28" s="58" t="s">
        <v>56</v>
      </c>
      <c r="F28" s="59"/>
      <c r="G28" s="19">
        <v>16</v>
      </c>
      <c r="H28" s="20">
        <v>0</v>
      </c>
      <c r="I28" s="20" t="s">
        <v>18</v>
      </c>
      <c r="J28" s="21"/>
      <c r="K28" s="21"/>
      <c r="L28" s="21"/>
      <c r="M28" s="22">
        <v>4</v>
      </c>
      <c r="N28" s="19"/>
      <c r="O28" s="20"/>
      <c r="P28" s="20"/>
      <c r="Q28" s="22"/>
      <c r="R28" s="19"/>
      <c r="S28" s="20"/>
      <c r="T28" s="20"/>
      <c r="U28" s="22"/>
      <c r="V28" s="19"/>
      <c r="W28" s="20"/>
      <c r="X28" s="20"/>
      <c r="Y28" s="22"/>
      <c r="Z28" s="19"/>
      <c r="AA28" s="20"/>
      <c r="AB28" s="20"/>
      <c r="AC28" s="22"/>
      <c r="AD28" s="19"/>
      <c r="AE28" s="20"/>
      <c r="AF28" s="20"/>
      <c r="AG28" s="22"/>
      <c r="AH28" s="19"/>
      <c r="AI28" s="20"/>
      <c r="AJ28" s="20"/>
    </row>
    <row r="29" spans="1:36" ht="15.75" hidden="1" x14ac:dyDescent="0.2">
      <c r="A29" s="16" t="s">
        <v>57</v>
      </c>
      <c r="B29" s="51"/>
      <c r="C29" s="51"/>
      <c r="D29" s="54"/>
      <c r="E29" s="17" t="s">
        <v>58</v>
      </c>
      <c r="F29" s="18"/>
      <c r="G29" s="19">
        <v>20</v>
      </c>
      <c r="H29" s="20">
        <v>0</v>
      </c>
      <c r="I29" s="20" t="s">
        <v>18</v>
      </c>
      <c r="J29" s="21"/>
      <c r="K29" s="21"/>
      <c r="L29" s="21"/>
      <c r="M29" s="22">
        <v>5</v>
      </c>
      <c r="N29" s="19"/>
      <c r="O29" s="20"/>
      <c r="P29" s="20"/>
      <c r="Q29" s="22"/>
      <c r="R29" s="19"/>
      <c r="S29" s="20"/>
      <c r="T29" s="20"/>
      <c r="U29" s="22"/>
      <c r="V29" s="19"/>
      <c r="W29" s="20"/>
      <c r="X29" s="20"/>
      <c r="Y29" s="22"/>
      <c r="Z29" s="19"/>
      <c r="AA29" s="20"/>
      <c r="AB29" s="20"/>
      <c r="AC29" s="22"/>
      <c r="AD29" s="19"/>
      <c r="AE29" s="20"/>
      <c r="AF29" s="20"/>
      <c r="AG29" s="22"/>
      <c r="AH29" s="19"/>
      <c r="AI29" s="20"/>
      <c r="AJ29" s="20"/>
    </row>
    <row r="30" spans="1:36" ht="15.75" hidden="1" x14ac:dyDescent="0.2">
      <c r="A30" s="16" t="s">
        <v>59</v>
      </c>
      <c r="B30" s="51"/>
      <c r="C30" s="51"/>
      <c r="D30" s="54"/>
      <c r="E30" s="17" t="s">
        <v>60</v>
      </c>
      <c r="F30" s="18"/>
      <c r="G30" s="19"/>
      <c r="H30" s="20"/>
      <c r="I30" s="20"/>
      <c r="J30" s="21"/>
      <c r="K30" s="21"/>
      <c r="L30" s="21"/>
      <c r="M30" s="22"/>
      <c r="N30" s="19">
        <v>12</v>
      </c>
      <c r="O30" s="20">
        <v>8</v>
      </c>
      <c r="P30" s="20" t="s">
        <v>11</v>
      </c>
      <c r="Q30" s="22">
        <v>6</v>
      </c>
      <c r="R30" s="19"/>
      <c r="S30" s="20"/>
      <c r="T30" s="20"/>
      <c r="U30" s="22"/>
      <c r="V30" s="19"/>
      <c r="W30" s="20"/>
      <c r="X30" s="20"/>
      <c r="Y30" s="22"/>
      <c r="Z30" s="19"/>
      <c r="AA30" s="20"/>
      <c r="AB30" s="20"/>
      <c r="AC30" s="22"/>
      <c r="AD30" s="19"/>
      <c r="AE30" s="20"/>
      <c r="AF30" s="20"/>
      <c r="AG30" s="22"/>
      <c r="AH30" s="19"/>
      <c r="AI30" s="20"/>
      <c r="AJ30" s="20"/>
    </row>
    <row r="31" spans="1:36" ht="15.75" hidden="1" x14ac:dyDescent="0.2">
      <c r="A31" s="16" t="s">
        <v>61</v>
      </c>
      <c r="B31" s="51"/>
      <c r="C31" s="51"/>
      <c r="D31" s="54"/>
      <c r="E31" s="17" t="s">
        <v>62</v>
      </c>
      <c r="F31" s="18"/>
      <c r="G31" s="19"/>
      <c r="H31" s="20"/>
      <c r="I31" s="20"/>
      <c r="J31" s="21"/>
      <c r="K31" s="21"/>
      <c r="L31" s="21"/>
      <c r="M31" s="22"/>
      <c r="N31" s="19">
        <v>20</v>
      </c>
      <c r="O31" s="20">
        <v>0</v>
      </c>
      <c r="P31" s="20" t="s">
        <v>18</v>
      </c>
      <c r="Q31" s="22">
        <v>4</v>
      </c>
      <c r="R31" s="19"/>
      <c r="S31" s="20"/>
      <c r="T31" s="20"/>
      <c r="U31" s="22"/>
      <c r="V31" s="19"/>
      <c r="W31" s="20"/>
      <c r="X31" s="20"/>
      <c r="Y31" s="22"/>
      <c r="Z31" s="19"/>
      <c r="AA31" s="20"/>
      <c r="AB31" s="20"/>
      <c r="AC31" s="22"/>
      <c r="AD31" s="19"/>
      <c r="AE31" s="20"/>
      <c r="AF31" s="20"/>
      <c r="AG31" s="22"/>
      <c r="AH31" s="19"/>
      <c r="AI31" s="20"/>
      <c r="AJ31" s="20"/>
    </row>
    <row r="32" spans="1:36" ht="15.75" hidden="1" x14ac:dyDescent="0.2">
      <c r="A32" s="16" t="s">
        <v>63</v>
      </c>
      <c r="B32" s="51"/>
      <c r="C32" s="51"/>
      <c r="D32" s="54"/>
      <c r="E32" s="17" t="s">
        <v>64</v>
      </c>
      <c r="F32" s="18"/>
      <c r="G32" s="19">
        <v>12</v>
      </c>
      <c r="H32" s="20">
        <v>0</v>
      </c>
      <c r="I32" s="20" t="s">
        <v>11</v>
      </c>
      <c r="J32" s="21"/>
      <c r="K32" s="21"/>
      <c r="L32" s="21"/>
      <c r="M32" s="22">
        <v>3</v>
      </c>
      <c r="N32" s="19"/>
      <c r="O32" s="20"/>
      <c r="P32" s="20"/>
      <c r="Q32" s="22"/>
      <c r="R32" s="19"/>
      <c r="S32" s="20"/>
      <c r="T32" s="20"/>
      <c r="U32" s="22"/>
      <c r="V32" s="19"/>
      <c r="W32" s="20"/>
      <c r="X32" s="20"/>
      <c r="Y32" s="22"/>
      <c r="Z32" s="19"/>
      <c r="AA32" s="20"/>
      <c r="AB32" s="20"/>
      <c r="AC32" s="22"/>
      <c r="AD32" s="19"/>
      <c r="AE32" s="20"/>
      <c r="AF32" s="20"/>
      <c r="AG32" s="22"/>
      <c r="AH32" s="19"/>
      <c r="AI32" s="20"/>
      <c r="AJ32" s="20"/>
    </row>
    <row r="33" spans="1:36" ht="15.75" hidden="1" x14ac:dyDescent="0.2">
      <c r="A33" s="16" t="s">
        <v>65</v>
      </c>
      <c r="B33" s="51"/>
      <c r="C33" s="51"/>
      <c r="D33" s="54"/>
      <c r="E33" s="17" t="s">
        <v>66</v>
      </c>
      <c r="F33" s="18"/>
      <c r="G33" s="19"/>
      <c r="H33" s="20"/>
      <c r="I33" s="20"/>
      <c r="J33" s="21"/>
      <c r="K33" s="21"/>
      <c r="L33" s="21"/>
      <c r="M33" s="22"/>
      <c r="N33" s="19">
        <v>12</v>
      </c>
      <c r="O33" s="20">
        <v>0</v>
      </c>
      <c r="P33" s="20" t="s">
        <v>11</v>
      </c>
      <c r="Q33" s="22">
        <v>3</v>
      </c>
      <c r="R33" s="19"/>
      <c r="S33" s="20"/>
      <c r="T33" s="20"/>
      <c r="U33" s="22"/>
      <c r="V33" s="19"/>
      <c r="W33" s="20"/>
      <c r="X33" s="20"/>
      <c r="Y33" s="22"/>
      <c r="Z33" s="19"/>
      <c r="AA33" s="20"/>
      <c r="AB33" s="20"/>
      <c r="AC33" s="22"/>
      <c r="AD33" s="19"/>
      <c r="AE33" s="20"/>
      <c r="AF33" s="20"/>
      <c r="AG33" s="22"/>
      <c r="AH33" s="19"/>
      <c r="AI33" s="20"/>
      <c r="AJ33" s="20"/>
    </row>
    <row r="34" spans="1:36" ht="15.75" hidden="1" x14ac:dyDescent="0.2">
      <c r="A34" s="16" t="s">
        <v>67</v>
      </c>
      <c r="B34" s="51"/>
      <c r="C34" s="51"/>
      <c r="D34" s="54"/>
      <c r="E34" s="17" t="s">
        <v>68</v>
      </c>
      <c r="F34" s="18"/>
      <c r="G34" s="19"/>
      <c r="H34" s="20"/>
      <c r="I34" s="20"/>
      <c r="J34" s="21"/>
      <c r="K34" s="21"/>
      <c r="L34" s="21"/>
      <c r="M34" s="22"/>
      <c r="N34" s="19">
        <v>0</v>
      </c>
      <c r="O34" s="20">
        <v>12</v>
      </c>
      <c r="P34" s="20" t="s">
        <v>18</v>
      </c>
      <c r="Q34" s="22">
        <v>2</v>
      </c>
      <c r="R34" s="19"/>
      <c r="S34" s="20"/>
      <c r="T34" s="20"/>
      <c r="U34" s="22"/>
      <c r="V34" s="19"/>
      <c r="W34" s="20"/>
      <c r="X34" s="20"/>
      <c r="Y34" s="22"/>
      <c r="Z34" s="19"/>
      <c r="AA34" s="20"/>
      <c r="AB34" s="20"/>
      <c r="AC34" s="22"/>
      <c r="AD34" s="19"/>
      <c r="AE34" s="20"/>
      <c r="AF34" s="20"/>
      <c r="AG34" s="22"/>
      <c r="AH34" s="19"/>
      <c r="AI34" s="20"/>
      <c r="AJ34" s="20"/>
    </row>
    <row r="35" spans="1:36" ht="15.75" hidden="1" x14ac:dyDescent="0.2">
      <c r="A35" s="16" t="s">
        <v>69</v>
      </c>
      <c r="B35" s="50"/>
      <c r="C35" s="50"/>
      <c r="D35" s="54"/>
      <c r="E35" s="38" t="s">
        <v>70</v>
      </c>
      <c r="F35" s="34"/>
      <c r="G35" s="35"/>
      <c r="H35" s="36"/>
      <c r="I35" s="36"/>
      <c r="J35" s="90"/>
      <c r="K35" s="90"/>
      <c r="L35" s="90"/>
      <c r="M35" s="37"/>
      <c r="N35" s="35"/>
      <c r="O35" s="36"/>
      <c r="P35" s="36"/>
      <c r="Q35" s="37"/>
      <c r="R35" s="35">
        <v>16</v>
      </c>
      <c r="S35" s="36">
        <v>4</v>
      </c>
      <c r="T35" s="36" t="s">
        <v>11</v>
      </c>
      <c r="U35" s="37">
        <v>4</v>
      </c>
      <c r="V35" s="35"/>
      <c r="W35" s="36"/>
      <c r="X35" s="36"/>
      <c r="Y35" s="37"/>
      <c r="Z35" s="35"/>
      <c r="AA35" s="36"/>
      <c r="AB35" s="36"/>
      <c r="AC35" s="37"/>
      <c r="AD35" s="35"/>
      <c r="AE35" s="36"/>
      <c r="AF35" s="36"/>
      <c r="AG35" s="37"/>
      <c r="AH35" s="35"/>
      <c r="AI35" s="36"/>
      <c r="AJ35" s="36"/>
    </row>
    <row r="36" spans="1:36" ht="15.75" hidden="1" x14ac:dyDescent="0.2">
      <c r="A36" s="16" t="s">
        <v>71</v>
      </c>
      <c r="B36" s="51"/>
      <c r="C36" s="51"/>
      <c r="D36" s="54"/>
      <c r="E36" s="17" t="s">
        <v>72</v>
      </c>
      <c r="F36" s="18"/>
      <c r="G36" s="19"/>
      <c r="H36" s="20"/>
      <c r="I36" s="20"/>
      <c r="J36" s="21"/>
      <c r="K36" s="21"/>
      <c r="L36" s="21"/>
      <c r="M36" s="22"/>
      <c r="N36" s="19"/>
      <c r="O36" s="20"/>
      <c r="P36" s="20"/>
      <c r="Q36" s="22"/>
      <c r="R36" s="19">
        <v>8</v>
      </c>
      <c r="S36" s="20">
        <v>0</v>
      </c>
      <c r="T36" s="20" t="s">
        <v>11</v>
      </c>
      <c r="U36" s="22">
        <v>2</v>
      </c>
      <c r="V36" s="19"/>
      <c r="W36" s="20"/>
      <c r="X36" s="20"/>
      <c r="Y36" s="22"/>
      <c r="Z36" s="19"/>
      <c r="AA36" s="20"/>
      <c r="AB36" s="20"/>
      <c r="AC36" s="22"/>
      <c r="AD36" s="19"/>
      <c r="AE36" s="20"/>
      <c r="AF36" s="20"/>
      <c r="AG36" s="22"/>
      <c r="AH36" s="19"/>
      <c r="AI36" s="20"/>
      <c r="AJ36" s="20"/>
    </row>
    <row r="37" spans="1:36" ht="15.75" hidden="1" x14ac:dyDescent="0.2">
      <c r="A37" s="16" t="s">
        <v>73</v>
      </c>
      <c r="B37" s="51"/>
      <c r="C37" s="51"/>
      <c r="D37" s="54"/>
      <c r="E37" s="17" t="s">
        <v>74</v>
      </c>
      <c r="F37" s="18"/>
      <c r="G37" s="19"/>
      <c r="H37" s="20"/>
      <c r="I37" s="20"/>
      <c r="J37" s="21"/>
      <c r="K37" s="21"/>
      <c r="L37" s="21"/>
      <c r="M37" s="22"/>
      <c r="N37" s="19"/>
      <c r="O37" s="20"/>
      <c r="P37" s="20"/>
      <c r="Q37" s="22"/>
      <c r="R37" s="19"/>
      <c r="S37" s="20"/>
      <c r="T37" s="20"/>
      <c r="U37" s="22"/>
      <c r="V37" s="19">
        <v>8</v>
      </c>
      <c r="W37" s="20">
        <v>0</v>
      </c>
      <c r="X37" s="20" t="s">
        <v>11</v>
      </c>
      <c r="Y37" s="22">
        <v>2</v>
      </c>
      <c r="Z37" s="19"/>
      <c r="AA37" s="20"/>
      <c r="AB37" s="20"/>
      <c r="AC37" s="22"/>
      <c r="AD37" s="19"/>
      <c r="AE37" s="20"/>
      <c r="AF37" s="20"/>
      <c r="AG37" s="22"/>
      <c r="AH37" s="19"/>
      <c r="AI37" s="20"/>
      <c r="AJ37" s="20"/>
    </row>
    <row r="38" spans="1:36" ht="15.75" hidden="1" x14ac:dyDescent="0.2">
      <c r="A38" s="16" t="s">
        <v>75</v>
      </c>
      <c r="B38" s="51"/>
      <c r="C38" s="51"/>
      <c r="D38" s="54"/>
      <c r="E38" s="17" t="s">
        <v>76</v>
      </c>
      <c r="F38" s="18"/>
      <c r="G38" s="19"/>
      <c r="H38" s="20"/>
      <c r="I38" s="20"/>
      <c r="J38" s="21"/>
      <c r="K38" s="21"/>
      <c r="L38" s="21"/>
      <c r="M38" s="22"/>
      <c r="N38" s="19"/>
      <c r="O38" s="20"/>
      <c r="P38" s="20"/>
      <c r="Q38" s="22"/>
      <c r="R38" s="19">
        <v>8</v>
      </c>
      <c r="S38" s="20">
        <v>0</v>
      </c>
      <c r="T38" s="20" t="s">
        <v>18</v>
      </c>
      <c r="U38" s="22">
        <v>2</v>
      </c>
      <c r="V38" s="19"/>
      <c r="W38" s="20"/>
      <c r="X38" s="20"/>
      <c r="Y38" s="22"/>
      <c r="Z38" s="19"/>
      <c r="AA38" s="20"/>
      <c r="AB38" s="20"/>
      <c r="AC38" s="22"/>
      <c r="AD38" s="19"/>
      <c r="AE38" s="20"/>
      <c r="AF38" s="20"/>
      <c r="AG38" s="22"/>
      <c r="AH38" s="19"/>
      <c r="AI38" s="20"/>
      <c r="AJ38" s="20"/>
    </row>
    <row r="39" spans="1:36" ht="15.75" hidden="1" x14ac:dyDescent="0.2">
      <c r="A39" s="16" t="s">
        <v>77</v>
      </c>
      <c r="B39" s="50"/>
      <c r="C39" s="50"/>
      <c r="D39" s="54"/>
      <c r="E39" s="38" t="s">
        <v>78</v>
      </c>
      <c r="F39" s="34"/>
      <c r="G39" s="35"/>
      <c r="H39" s="36"/>
      <c r="I39" s="36"/>
      <c r="J39" s="90"/>
      <c r="K39" s="90"/>
      <c r="L39" s="90"/>
      <c r="M39" s="37"/>
      <c r="N39" s="35"/>
      <c r="O39" s="36"/>
      <c r="P39" s="36"/>
      <c r="Q39" s="37"/>
      <c r="R39" s="35"/>
      <c r="S39" s="36"/>
      <c r="T39" s="36"/>
      <c r="U39" s="37"/>
      <c r="V39" s="35">
        <v>8</v>
      </c>
      <c r="W39" s="36">
        <v>0</v>
      </c>
      <c r="X39" s="36" t="s">
        <v>18</v>
      </c>
      <c r="Y39" s="37">
        <v>2</v>
      </c>
      <c r="Z39" s="35"/>
      <c r="AA39" s="36"/>
      <c r="AB39" s="36"/>
      <c r="AC39" s="37"/>
      <c r="AD39" s="35"/>
      <c r="AE39" s="36"/>
      <c r="AF39" s="36"/>
      <c r="AG39" s="37"/>
      <c r="AH39" s="35"/>
      <c r="AI39" s="36"/>
      <c r="AJ39" s="36"/>
    </row>
    <row r="40" spans="1:36" ht="15.75" hidden="1" x14ac:dyDescent="0.2">
      <c r="A40" s="16" t="s">
        <v>79</v>
      </c>
      <c r="B40" s="50"/>
      <c r="C40" s="50"/>
      <c r="D40" s="54"/>
      <c r="E40" s="38" t="s">
        <v>80</v>
      </c>
      <c r="F40" s="34"/>
      <c r="G40" s="35"/>
      <c r="H40" s="36"/>
      <c r="I40" s="36"/>
      <c r="J40" s="90"/>
      <c r="K40" s="90"/>
      <c r="L40" s="90"/>
      <c r="M40" s="37"/>
      <c r="N40" s="35"/>
      <c r="O40" s="36"/>
      <c r="P40" s="36"/>
      <c r="Q40" s="37"/>
      <c r="R40" s="35">
        <v>20</v>
      </c>
      <c r="S40" s="36">
        <v>0</v>
      </c>
      <c r="T40" s="36" t="s">
        <v>18</v>
      </c>
      <c r="U40" s="37">
        <v>4</v>
      </c>
      <c r="V40" s="35"/>
      <c r="W40" s="36"/>
      <c r="X40" s="36"/>
      <c r="Y40" s="37"/>
      <c r="Z40" s="35"/>
      <c r="AA40" s="36"/>
      <c r="AB40" s="36"/>
      <c r="AC40" s="37"/>
      <c r="AD40" s="35"/>
      <c r="AE40" s="36"/>
      <c r="AF40" s="36"/>
      <c r="AG40" s="37"/>
      <c r="AH40" s="35"/>
      <c r="AI40" s="36"/>
      <c r="AJ40" s="36"/>
    </row>
    <row r="41" spans="1:36" ht="15.75" hidden="1" x14ac:dyDescent="0.2">
      <c r="A41" s="16" t="s">
        <v>81</v>
      </c>
      <c r="B41" s="54"/>
      <c r="C41" s="54"/>
      <c r="D41" s="54"/>
      <c r="E41" s="17" t="s">
        <v>82</v>
      </c>
      <c r="F41" s="18"/>
      <c r="G41" s="19"/>
      <c r="H41" s="20"/>
      <c r="I41" s="20"/>
      <c r="J41" s="21"/>
      <c r="K41" s="21"/>
      <c r="L41" s="21"/>
      <c r="M41" s="22"/>
      <c r="N41" s="19"/>
      <c r="O41" s="20"/>
      <c r="P41" s="20"/>
      <c r="Q41" s="22"/>
      <c r="R41" s="19"/>
      <c r="S41" s="20"/>
      <c r="T41" s="20"/>
      <c r="U41" s="22"/>
      <c r="V41" s="19">
        <v>16</v>
      </c>
      <c r="W41" s="20">
        <v>0</v>
      </c>
      <c r="X41" s="20" t="s">
        <v>11</v>
      </c>
      <c r="Y41" s="22">
        <v>4</v>
      </c>
      <c r="Z41" s="19"/>
      <c r="AA41" s="20"/>
      <c r="AB41" s="20"/>
      <c r="AC41" s="22"/>
      <c r="AD41" s="19"/>
      <c r="AE41" s="20"/>
      <c r="AF41" s="20"/>
      <c r="AG41" s="22"/>
      <c r="AH41" s="19"/>
      <c r="AI41" s="20"/>
      <c r="AJ41" s="20"/>
    </row>
    <row r="42" spans="1:36" ht="15.75" hidden="1" x14ac:dyDescent="0.2">
      <c r="A42" s="16" t="s">
        <v>83</v>
      </c>
      <c r="B42" s="51"/>
      <c r="C42" s="51"/>
      <c r="D42" s="54"/>
      <c r="E42" s="17" t="s">
        <v>84</v>
      </c>
      <c r="F42" s="18"/>
      <c r="G42" s="19"/>
      <c r="H42" s="20"/>
      <c r="I42" s="20"/>
      <c r="J42" s="21"/>
      <c r="K42" s="21"/>
      <c r="L42" s="21"/>
      <c r="M42" s="22"/>
      <c r="N42" s="19"/>
      <c r="O42" s="20"/>
      <c r="P42" s="20"/>
      <c r="Q42" s="22"/>
      <c r="R42" s="19">
        <v>16</v>
      </c>
      <c r="S42" s="20">
        <v>0</v>
      </c>
      <c r="T42" s="20" t="s">
        <v>18</v>
      </c>
      <c r="U42" s="22">
        <v>3</v>
      </c>
      <c r="V42" s="19"/>
      <c r="W42" s="20"/>
      <c r="X42" s="20"/>
      <c r="Y42" s="22"/>
      <c r="Z42" s="19"/>
      <c r="AA42" s="20"/>
      <c r="AB42" s="20"/>
      <c r="AC42" s="22"/>
      <c r="AD42" s="19"/>
      <c r="AE42" s="20"/>
      <c r="AF42" s="20"/>
      <c r="AG42" s="22"/>
      <c r="AH42" s="19"/>
      <c r="AI42" s="20"/>
      <c r="AJ42" s="20"/>
    </row>
    <row r="43" spans="1:36" ht="15.75" hidden="1" x14ac:dyDescent="0.2">
      <c r="A43" s="16" t="s">
        <v>85</v>
      </c>
      <c r="B43" s="51"/>
      <c r="C43" s="51"/>
      <c r="D43" s="54"/>
      <c r="E43" s="17" t="s">
        <v>86</v>
      </c>
      <c r="F43" s="18"/>
      <c r="G43" s="19"/>
      <c r="H43" s="20"/>
      <c r="I43" s="20"/>
      <c r="J43" s="21"/>
      <c r="K43" s="21"/>
      <c r="L43" s="21"/>
      <c r="M43" s="22"/>
      <c r="N43" s="19"/>
      <c r="O43" s="20"/>
      <c r="P43" s="20"/>
      <c r="Q43" s="22"/>
      <c r="R43" s="19"/>
      <c r="S43" s="20"/>
      <c r="T43" s="20"/>
      <c r="U43" s="22"/>
      <c r="V43" s="19">
        <v>20</v>
      </c>
      <c r="W43" s="20">
        <v>0</v>
      </c>
      <c r="X43" s="20" t="s">
        <v>11</v>
      </c>
      <c r="Y43" s="22">
        <v>5</v>
      </c>
      <c r="Z43" s="19"/>
      <c r="AA43" s="20"/>
      <c r="AB43" s="20"/>
      <c r="AC43" s="22"/>
      <c r="AD43" s="19"/>
      <c r="AE43" s="20"/>
      <c r="AF43" s="20"/>
      <c r="AG43" s="22"/>
      <c r="AH43" s="19"/>
      <c r="AI43" s="20"/>
      <c r="AJ43" s="20"/>
    </row>
    <row r="44" spans="1:36" ht="15.75" hidden="1" x14ac:dyDescent="0.2">
      <c r="A44" s="16" t="s">
        <v>87</v>
      </c>
      <c r="B44" s="51"/>
      <c r="C44" s="51"/>
      <c r="D44" s="54"/>
      <c r="E44" s="17" t="s">
        <v>88</v>
      </c>
      <c r="F44" s="18"/>
      <c r="G44" s="19"/>
      <c r="H44" s="20"/>
      <c r="I44" s="20"/>
      <c r="J44" s="21"/>
      <c r="K44" s="21"/>
      <c r="L44" s="21"/>
      <c r="M44" s="22"/>
      <c r="N44" s="19"/>
      <c r="O44" s="20"/>
      <c r="P44" s="20"/>
      <c r="Q44" s="22"/>
      <c r="R44" s="19">
        <v>16</v>
      </c>
      <c r="S44" s="20">
        <v>0</v>
      </c>
      <c r="T44" s="20" t="s">
        <v>18</v>
      </c>
      <c r="U44" s="22">
        <v>4</v>
      </c>
      <c r="V44" s="19"/>
      <c r="W44" s="20"/>
      <c r="X44" s="20"/>
      <c r="Y44" s="22"/>
      <c r="Z44" s="19"/>
      <c r="AA44" s="20"/>
      <c r="AB44" s="20"/>
      <c r="AC44" s="22"/>
      <c r="AD44" s="19"/>
      <c r="AE44" s="20"/>
      <c r="AF44" s="20"/>
      <c r="AG44" s="22"/>
      <c r="AH44" s="19"/>
      <c r="AI44" s="20"/>
      <c r="AJ44" s="20"/>
    </row>
    <row r="45" spans="1:36" ht="15.75" hidden="1" x14ac:dyDescent="0.2">
      <c r="A45" s="16" t="s">
        <v>89</v>
      </c>
      <c r="B45" s="51"/>
      <c r="C45" s="51"/>
      <c r="D45" s="54"/>
      <c r="E45" s="17" t="s">
        <v>90</v>
      </c>
      <c r="F45" s="18"/>
      <c r="G45" s="19"/>
      <c r="H45" s="20"/>
      <c r="I45" s="20"/>
      <c r="J45" s="21"/>
      <c r="K45" s="21"/>
      <c r="L45" s="21"/>
      <c r="M45" s="22"/>
      <c r="N45" s="19"/>
      <c r="O45" s="20"/>
      <c r="P45" s="20"/>
      <c r="Q45" s="22"/>
      <c r="R45" s="19"/>
      <c r="S45" s="20"/>
      <c r="T45" s="20"/>
      <c r="U45" s="22"/>
      <c r="V45" s="19">
        <v>16</v>
      </c>
      <c r="W45" s="20">
        <v>0</v>
      </c>
      <c r="X45" s="20" t="s">
        <v>11</v>
      </c>
      <c r="Y45" s="22">
        <v>4</v>
      </c>
      <c r="Z45" s="19"/>
      <c r="AA45" s="20"/>
      <c r="AB45" s="20"/>
      <c r="AC45" s="22"/>
      <c r="AD45" s="19"/>
      <c r="AE45" s="20"/>
      <c r="AF45" s="20"/>
      <c r="AG45" s="22"/>
      <c r="AH45" s="19"/>
      <c r="AI45" s="20"/>
      <c r="AJ45" s="20"/>
    </row>
    <row r="46" spans="1:36" ht="15.75" hidden="1" x14ac:dyDescent="0.2">
      <c r="A46" s="16" t="s">
        <v>91</v>
      </c>
      <c r="B46" s="51"/>
      <c r="C46" s="51"/>
      <c r="D46" s="54"/>
      <c r="E46" s="17" t="s">
        <v>92</v>
      </c>
      <c r="F46" s="18"/>
      <c r="G46" s="19"/>
      <c r="H46" s="20"/>
      <c r="I46" s="20"/>
      <c r="J46" s="21"/>
      <c r="K46" s="21"/>
      <c r="L46" s="21"/>
      <c r="M46" s="22"/>
      <c r="N46" s="19"/>
      <c r="O46" s="20"/>
      <c r="P46" s="20"/>
      <c r="Q46" s="22"/>
      <c r="R46" s="19"/>
      <c r="S46" s="20"/>
      <c r="T46" s="20"/>
      <c r="U46" s="22"/>
      <c r="V46" s="19">
        <v>8</v>
      </c>
      <c r="W46" s="20">
        <v>8</v>
      </c>
      <c r="X46" s="20" t="s">
        <v>18</v>
      </c>
      <c r="Y46" s="22">
        <v>4</v>
      </c>
      <c r="Z46" s="19"/>
      <c r="AA46" s="20"/>
      <c r="AB46" s="20"/>
      <c r="AC46" s="22"/>
      <c r="AD46" s="19"/>
      <c r="AE46" s="20"/>
      <c r="AF46" s="20"/>
      <c r="AG46" s="22"/>
      <c r="AH46" s="19"/>
      <c r="AI46" s="20"/>
      <c r="AJ46" s="20"/>
    </row>
    <row r="47" spans="1:36" ht="15.75" hidden="1" x14ac:dyDescent="0.2">
      <c r="A47" s="16" t="s">
        <v>93</v>
      </c>
      <c r="B47" s="50"/>
      <c r="C47" s="50"/>
      <c r="D47" s="54"/>
      <c r="E47" s="38" t="s">
        <v>94</v>
      </c>
      <c r="F47" s="34"/>
      <c r="G47" s="35"/>
      <c r="H47" s="36"/>
      <c r="I47" s="36"/>
      <c r="J47" s="90"/>
      <c r="K47" s="90"/>
      <c r="L47" s="90"/>
      <c r="M47" s="37"/>
      <c r="N47" s="35"/>
      <c r="O47" s="36"/>
      <c r="P47" s="36"/>
      <c r="Q47" s="37"/>
      <c r="R47" s="35"/>
      <c r="S47" s="36"/>
      <c r="T47" s="36"/>
      <c r="U47" s="37"/>
      <c r="V47" s="35"/>
      <c r="W47" s="36"/>
      <c r="X47" s="36"/>
      <c r="Y47" s="37"/>
      <c r="Z47" s="35">
        <v>8</v>
      </c>
      <c r="AA47" s="36">
        <v>0</v>
      </c>
      <c r="AB47" s="36" t="s">
        <v>18</v>
      </c>
      <c r="AC47" s="37">
        <v>3</v>
      </c>
      <c r="AD47" s="35"/>
      <c r="AE47" s="36"/>
      <c r="AF47" s="36"/>
      <c r="AG47" s="37"/>
      <c r="AH47" s="35"/>
      <c r="AI47" s="36"/>
      <c r="AJ47" s="36"/>
    </row>
    <row r="48" spans="1:36" ht="16.5" hidden="1" thickBot="1" x14ac:dyDescent="0.25">
      <c r="A48" s="39" t="s">
        <v>95</v>
      </c>
      <c r="B48" s="55"/>
      <c r="C48" s="55"/>
      <c r="D48" s="54"/>
      <c r="E48" s="114" t="s">
        <v>96</v>
      </c>
      <c r="F48" s="40"/>
      <c r="G48" s="19"/>
      <c r="H48" s="20"/>
      <c r="I48" s="20"/>
      <c r="J48" s="21"/>
      <c r="K48" s="21"/>
      <c r="L48" s="21"/>
      <c r="M48" s="22"/>
      <c r="N48" s="19"/>
      <c r="O48" s="20"/>
      <c r="P48" s="20"/>
      <c r="Q48" s="22"/>
      <c r="R48" s="19"/>
      <c r="S48" s="20"/>
      <c r="T48" s="20"/>
      <c r="U48" s="22"/>
      <c r="V48" s="19"/>
      <c r="W48" s="20"/>
      <c r="X48" s="20"/>
      <c r="Y48" s="22"/>
      <c r="Z48" s="19">
        <v>8</v>
      </c>
      <c r="AA48" s="20">
        <v>0</v>
      </c>
      <c r="AB48" s="20" t="s">
        <v>18</v>
      </c>
      <c r="AC48" s="22">
        <v>2</v>
      </c>
      <c r="AD48" s="19"/>
      <c r="AE48" s="20"/>
      <c r="AF48" s="20"/>
      <c r="AG48" s="22"/>
      <c r="AH48" s="19"/>
      <c r="AI48" s="20"/>
      <c r="AJ48" s="20"/>
    </row>
    <row r="49" spans="1:37" ht="24" hidden="1" customHeight="1" x14ac:dyDescent="0.2">
      <c r="A49" s="4"/>
      <c r="B49" s="4"/>
      <c r="C49" s="4"/>
      <c r="D49" s="4"/>
      <c r="E49" s="4"/>
      <c r="F49" s="4"/>
      <c r="G49" s="72" t="e">
        <f>SUM(#REF!,G16,G26)</f>
        <v>#REF!</v>
      </c>
      <c r="H49" s="72" t="e">
        <f>SUM(#REF!,H16,H26)</f>
        <v>#REF!</v>
      </c>
      <c r="I49" s="72"/>
      <c r="J49" s="72"/>
      <c r="K49" s="72"/>
      <c r="L49" s="72"/>
      <c r="M49" s="72" t="e">
        <f>SUM(#REF!,M16,M26)</f>
        <v>#REF!</v>
      </c>
      <c r="N49" s="72" t="e">
        <f>SUM(#REF!,N16,N26)</f>
        <v>#REF!</v>
      </c>
      <c r="O49" s="72" t="e">
        <f>SUM(#REF!,O16,O26)</f>
        <v>#REF!</v>
      </c>
      <c r="P49" s="72"/>
      <c r="Q49" s="72" t="e">
        <f>SUM(#REF!,Q16,Q26)</f>
        <v>#REF!</v>
      </c>
      <c r="R49" s="72" t="e">
        <f>SUM(#REF!,R16,R26)</f>
        <v>#REF!</v>
      </c>
      <c r="S49" s="72" t="e">
        <f>SUM(#REF!,S16,S26)</f>
        <v>#REF!</v>
      </c>
      <c r="T49" s="72"/>
      <c r="U49" s="72">
        <v>30</v>
      </c>
      <c r="V49" s="42" t="e">
        <f>SUM(#REF!,V16,V26)</f>
        <v>#REF!</v>
      </c>
      <c r="W49" s="42" t="e">
        <f>SUM(#REF!,W16,W26)</f>
        <v>#REF!</v>
      </c>
      <c r="X49" s="42"/>
      <c r="Y49" s="42" t="e">
        <f>SUM(#REF!,Y16,Y26)</f>
        <v>#REF!</v>
      </c>
      <c r="Z49" s="42" t="e">
        <f>SUM(#REF!,Z16,Z26)</f>
        <v>#REF!</v>
      </c>
      <c r="AA49" s="42" t="e">
        <f>SUM(#REF!,AA16,AA26)</f>
        <v>#REF!</v>
      </c>
      <c r="AB49" s="42"/>
      <c r="AC49" s="42" t="e">
        <f>SUM(#REF!,AC16,AC26)</f>
        <v>#REF!</v>
      </c>
      <c r="AD49" s="42" t="e">
        <f>SUM(#REF!,AD16,AD26)</f>
        <v>#REF!</v>
      </c>
      <c r="AE49" s="42" t="e">
        <f>SUM(#REF!,AE16,AE26)</f>
        <v>#REF!</v>
      </c>
      <c r="AF49" s="42"/>
      <c r="AG49" s="42" t="e">
        <f>SUM(#REF!,AG16,AG26)</f>
        <v>#REF!</v>
      </c>
      <c r="AH49" s="42" t="e">
        <f>SUM(#REF!,AH16,AH26)</f>
        <v>#REF!</v>
      </c>
      <c r="AI49" s="42" t="e">
        <f>SUM(#REF!,AI16,AI26)</f>
        <v>#REF!</v>
      </c>
      <c r="AJ49" s="42"/>
    </row>
    <row r="50" spans="1:37" ht="21" hidden="1" customHeight="1" x14ac:dyDescent="0.2">
      <c r="A50" s="43"/>
      <c r="B50" s="44"/>
      <c r="C50" s="44"/>
      <c r="D50" s="44"/>
      <c r="E50" s="45"/>
      <c r="F50" s="44"/>
      <c r="G50" s="58"/>
      <c r="H50" s="58"/>
      <c r="I50" s="71">
        <v>4</v>
      </c>
      <c r="J50" s="91"/>
      <c r="K50" s="91"/>
      <c r="L50" s="91"/>
      <c r="M50" s="100"/>
      <c r="N50" s="73"/>
      <c r="O50" s="73"/>
      <c r="P50" s="71">
        <v>3</v>
      </c>
      <c r="Q50" s="73"/>
      <c r="R50" s="73"/>
      <c r="S50" s="74"/>
      <c r="T50" s="71">
        <v>3</v>
      </c>
      <c r="U50" s="73"/>
      <c r="V50" s="46"/>
      <c r="W50" s="46"/>
      <c r="X50" s="41">
        <f>COUNTIF(X5:X48,"v")</f>
        <v>4</v>
      </c>
      <c r="Y50" s="46"/>
      <c r="Z50" s="46"/>
      <c r="AA50" s="46"/>
      <c r="AB50" s="41">
        <f>COUNTIF(AB5:AB48,"v")</f>
        <v>2</v>
      </c>
      <c r="AC50" s="46"/>
      <c r="AD50" s="47"/>
      <c r="AE50" s="47"/>
      <c r="AF50" s="41">
        <f>COUNTIF(AF5:AF48,"v")</f>
        <v>1</v>
      </c>
      <c r="AG50" s="46"/>
      <c r="AH50" s="47"/>
      <c r="AI50" s="47"/>
      <c r="AJ50" s="41">
        <f>COUNTIF(AJ5:AJ48,"v")</f>
        <v>0</v>
      </c>
    </row>
    <row r="51" spans="1:37" ht="21" hidden="1" customHeight="1" x14ac:dyDescent="0.2">
      <c r="A51" s="43"/>
      <c r="B51" s="44"/>
      <c r="C51" s="44"/>
      <c r="D51" s="44"/>
      <c r="E51" s="45"/>
      <c r="F51" s="44"/>
      <c r="G51" s="58"/>
      <c r="H51" s="58"/>
      <c r="I51" s="71">
        <v>2</v>
      </c>
      <c r="J51" s="91"/>
      <c r="K51" s="91"/>
      <c r="L51" s="91"/>
      <c r="M51" s="91"/>
      <c r="N51" s="58"/>
      <c r="O51" s="58"/>
      <c r="P51" s="71">
        <v>4</v>
      </c>
      <c r="Q51" s="58"/>
      <c r="R51" s="58"/>
      <c r="S51" s="74"/>
      <c r="T51" s="71">
        <v>2</v>
      </c>
      <c r="U51" s="58"/>
      <c r="V51" s="47"/>
      <c r="W51" s="47"/>
      <c r="X51" s="41">
        <f>COUNTIF(X5:X48,"é")</f>
        <v>5</v>
      </c>
      <c r="Y51" s="47"/>
      <c r="Z51" s="47"/>
      <c r="AA51" s="47"/>
      <c r="AB51" s="41">
        <f>COUNTIF(AB5:AB48,"é")</f>
        <v>2</v>
      </c>
      <c r="AC51" s="47"/>
      <c r="AD51" s="47"/>
      <c r="AE51" s="47"/>
      <c r="AF51" s="41">
        <f>COUNTIF(AF5:AF48,"é")</f>
        <v>0</v>
      </c>
      <c r="AG51" s="47"/>
      <c r="AH51" s="47"/>
      <c r="AI51" s="47"/>
      <c r="AJ51" s="41">
        <f>COUNTIF(AJ5:AJ48,"é")</f>
        <v>0</v>
      </c>
    </row>
    <row r="52" spans="1:37" ht="15.75" hidden="1" x14ac:dyDescent="0.2">
      <c r="A52" s="75"/>
      <c r="B52" s="44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101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7" ht="23.25" hidden="1" customHeight="1" x14ac:dyDescent="0.2">
      <c r="A53" s="231" t="s">
        <v>97</v>
      </c>
      <c r="B53" s="232"/>
      <c r="C53" s="232"/>
      <c r="D53" s="232"/>
      <c r="E53" s="232"/>
      <c r="F53" s="48"/>
      <c r="G53" s="8"/>
      <c r="H53" s="9"/>
      <c r="I53" s="9"/>
      <c r="J53" s="88"/>
      <c r="K53" s="88"/>
      <c r="L53" s="88"/>
      <c r="M53" s="10"/>
      <c r="N53" s="8"/>
      <c r="O53" s="9"/>
      <c r="P53" s="9"/>
      <c r="Q53" s="10"/>
      <c r="R53" s="8"/>
      <c r="S53" s="9"/>
      <c r="T53" s="9"/>
      <c r="U53" s="10"/>
    </row>
    <row r="54" spans="1:37" ht="24" hidden="1" customHeight="1" x14ac:dyDescent="0.2">
      <c r="A54" s="11"/>
      <c r="B54" s="229" t="s">
        <v>98</v>
      </c>
      <c r="C54" s="230"/>
      <c r="D54" s="116"/>
      <c r="E54" s="233" t="s">
        <v>99</v>
      </c>
      <c r="F54" s="234"/>
      <c r="G54" s="27"/>
      <c r="H54" s="28"/>
      <c r="I54" s="28"/>
      <c r="J54" s="89"/>
      <c r="K54" s="89"/>
      <c r="L54" s="89"/>
      <c r="M54" s="29"/>
      <c r="N54" s="27"/>
      <c r="O54" s="28"/>
      <c r="P54" s="28"/>
      <c r="Q54" s="29"/>
      <c r="R54" s="27">
        <v>12</v>
      </c>
      <c r="S54" s="28"/>
      <c r="T54" s="28" t="s">
        <v>18</v>
      </c>
      <c r="U54" s="29">
        <v>2</v>
      </c>
    </row>
    <row r="55" spans="1:37" ht="24.75" hidden="1" customHeight="1" x14ac:dyDescent="0.2">
      <c r="A55" s="16"/>
      <c r="B55" s="229" t="s">
        <v>25</v>
      </c>
      <c r="C55" s="230"/>
      <c r="D55" s="116"/>
      <c r="E55" s="235" t="s">
        <v>100</v>
      </c>
      <c r="F55" s="236"/>
      <c r="G55" s="19"/>
      <c r="H55" s="20"/>
      <c r="I55" s="20"/>
      <c r="J55" s="21"/>
      <c r="K55" s="21"/>
      <c r="L55" s="21"/>
      <c r="M55" s="22"/>
      <c r="N55" s="19"/>
      <c r="O55" s="20"/>
      <c r="P55" s="20"/>
      <c r="Q55" s="22"/>
      <c r="R55" s="19">
        <v>12</v>
      </c>
      <c r="S55" s="20"/>
      <c r="T55" s="20" t="s">
        <v>18</v>
      </c>
      <c r="U55" s="22">
        <v>2</v>
      </c>
    </row>
    <row r="56" spans="1:37" ht="24" hidden="1" customHeight="1" x14ac:dyDescent="0.2">
      <c r="A56" s="16"/>
      <c r="B56" s="229" t="s">
        <v>23</v>
      </c>
      <c r="C56" s="230"/>
      <c r="D56" s="116"/>
      <c r="E56" s="235" t="s">
        <v>101</v>
      </c>
      <c r="F56" s="236"/>
      <c r="G56" s="19"/>
      <c r="H56" s="20"/>
      <c r="I56" s="20"/>
      <c r="J56" s="21"/>
      <c r="K56" s="21"/>
      <c r="L56" s="21"/>
      <c r="M56" s="22"/>
      <c r="N56" s="19"/>
      <c r="O56" s="20"/>
      <c r="P56" s="20"/>
      <c r="Q56" s="22"/>
      <c r="R56" s="19">
        <v>12</v>
      </c>
      <c r="S56" s="20"/>
      <c r="T56" s="20" t="s">
        <v>18</v>
      </c>
      <c r="U56" s="22">
        <v>2</v>
      </c>
    </row>
    <row r="57" spans="1:37" ht="21.75" hidden="1" customHeight="1" x14ac:dyDescent="0.2">
      <c r="A57" s="23"/>
      <c r="B57" s="255" t="s">
        <v>40</v>
      </c>
      <c r="C57" s="256"/>
      <c r="D57" s="117"/>
      <c r="E57" s="257" t="s">
        <v>102</v>
      </c>
      <c r="F57" s="253"/>
      <c r="G57" s="30"/>
      <c r="H57" s="31"/>
      <c r="I57" s="31"/>
      <c r="J57" s="69"/>
      <c r="K57" s="69"/>
      <c r="L57" s="69"/>
      <c r="M57" s="32"/>
      <c r="N57" s="30"/>
      <c r="O57" s="31"/>
      <c r="P57" s="31"/>
      <c r="Q57" s="32"/>
      <c r="R57" s="30">
        <v>12</v>
      </c>
      <c r="S57" s="31"/>
      <c r="T57" s="31" t="s">
        <v>18</v>
      </c>
      <c r="U57" s="32">
        <v>2</v>
      </c>
    </row>
    <row r="58" spans="1:37" ht="13.5" hidden="1" thickBot="1" x14ac:dyDescent="0.25">
      <c r="A58" s="76"/>
      <c r="B58" s="76"/>
      <c r="G58" s="76"/>
      <c r="N58" s="76"/>
      <c r="S58" s="76"/>
      <c r="T58" s="76"/>
    </row>
    <row r="59" spans="1:37" s="79" customFormat="1" ht="24" hidden="1" customHeight="1" x14ac:dyDescent="0.25">
      <c r="A59" s="77" t="s">
        <v>103</v>
      </c>
      <c r="B59" s="78"/>
      <c r="C59" s="78"/>
      <c r="D59" s="118"/>
      <c r="E59" s="78"/>
      <c r="F59" s="78"/>
      <c r="G59" s="78"/>
      <c r="H59" s="78"/>
      <c r="I59" s="78"/>
      <c r="J59" s="78"/>
      <c r="K59" s="78"/>
      <c r="L59" s="78"/>
      <c r="M59" s="103"/>
      <c r="N59" s="78"/>
      <c r="O59" s="78"/>
      <c r="P59" s="78"/>
      <c r="Q59" s="78"/>
      <c r="R59" s="78"/>
      <c r="S59" s="78"/>
      <c r="T59" s="78"/>
      <c r="U59" s="84"/>
      <c r="AK59" s="80"/>
    </row>
    <row r="60" spans="1:37" ht="21" hidden="1" customHeight="1" x14ac:dyDescent="0.2">
      <c r="A60" s="70"/>
      <c r="C60" s="81" t="s">
        <v>10</v>
      </c>
      <c r="D60" s="58"/>
      <c r="E60" s="237"/>
      <c r="F60" s="237"/>
      <c r="U60" s="85"/>
      <c r="AK60" s="70"/>
    </row>
    <row r="61" spans="1:37" ht="21" hidden="1" customHeight="1" x14ac:dyDescent="0.2">
      <c r="A61" s="70"/>
      <c r="C61" s="82" t="s">
        <v>15</v>
      </c>
      <c r="D61" s="58"/>
      <c r="E61" s="83"/>
      <c r="F61" s="83"/>
      <c r="U61" s="85"/>
      <c r="AK61" s="70"/>
    </row>
    <row r="62" spans="1:37" ht="21" hidden="1" customHeight="1" thickBot="1" x14ac:dyDescent="0.25">
      <c r="A62" s="86"/>
      <c r="B62" s="56"/>
      <c r="C62" s="219" t="s">
        <v>33</v>
      </c>
      <c r="D62" s="220"/>
      <c r="E62" s="220"/>
      <c r="F62" s="220"/>
      <c r="G62" s="56"/>
      <c r="H62" s="56"/>
      <c r="I62" s="56"/>
      <c r="J62" s="56"/>
      <c r="K62" s="56"/>
      <c r="L62" s="56"/>
      <c r="M62" s="104"/>
      <c r="N62" s="56"/>
      <c r="O62" s="56"/>
      <c r="P62" s="56"/>
      <c r="Q62" s="56"/>
      <c r="R62" s="56"/>
      <c r="S62" s="56"/>
      <c r="T62" s="56"/>
      <c r="U62" s="87"/>
      <c r="AK62" s="70"/>
    </row>
    <row r="63" spans="1:37" hidden="1" x14ac:dyDescent="0.2"/>
  </sheetData>
  <mergeCells count="47">
    <mergeCell ref="E1:K1"/>
    <mergeCell ref="E2:K2"/>
    <mergeCell ref="B57:C57"/>
    <mergeCell ref="E57:F57"/>
    <mergeCell ref="B55:C55"/>
    <mergeCell ref="E21:F21"/>
    <mergeCell ref="E55:F55"/>
    <mergeCell ref="B56:C56"/>
    <mergeCell ref="E56:F56"/>
    <mergeCell ref="B17:C17"/>
    <mergeCell ref="B20:C20"/>
    <mergeCell ref="A53:E53"/>
    <mergeCell ref="B54:C54"/>
    <mergeCell ref="E54:F54"/>
    <mergeCell ref="A26:E26"/>
    <mergeCell ref="E20:F20"/>
    <mergeCell ref="E27:F27"/>
    <mergeCell ref="B19:C19"/>
    <mergeCell ref="B21:C21"/>
    <mergeCell ref="B14:C14"/>
    <mergeCell ref="E12:F12"/>
    <mergeCell ref="E13:F13"/>
    <mergeCell ref="E14:F14"/>
    <mergeCell ref="E9:F9"/>
    <mergeCell ref="Y3:AJ3"/>
    <mergeCell ref="B11:C11"/>
    <mergeCell ref="E4:F4"/>
    <mergeCell ref="E5:F5"/>
    <mergeCell ref="B5:C5"/>
    <mergeCell ref="B8:C8"/>
    <mergeCell ref="E8:F8"/>
    <mergeCell ref="C62:F62"/>
    <mergeCell ref="E11:F11"/>
    <mergeCell ref="E6:F6"/>
    <mergeCell ref="E7:F7"/>
    <mergeCell ref="E10:F10"/>
    <mergeCell ref="B6:C6"/>
    <mergeCell ref="B7:C7"/>
    <mergeCell ref="B18:C18"/>
    <mergeCell ref="A16:E16"/>
    <mergeCell ref="E17:F17"/>
    <mergeCell ref="E18:F18"/>
    <mergeCell ref="E60:F60"/>
    <mergeCell ref="E19:F19"/>
    <mergeCell ref="B10:C10"/>
    <mergeCell ref="B12:C12"/>
    <mergeCell ref="B13:C13"/>
  </mergeCells>
  <phoneticPr fontId="15" type="noConversion"/>
  <pageMargins left="0.25" right="0.25" top="0.75" bottom="0.75" header="0.3" footer="0.3"/>
  <pageSetup paperSize="9" scale="6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350C-7CEB-49BC-BEED-0EAFDD46B494}">
  <dimension ref="A1:AA30"/>
  <sheetViews>
    <sheetView tabSelected="1" topLeftCell="C19" zoomScale="90" zoomScaleNormal="90" workbookViewId="0">
      <selection activeCell="Q26" sqref="Q26"/>
    </sheetView>
  </sheetViews>
  <sheetFormatPr defaultRowHeight="12.75" x14ac:dyDescent="0.2"/>
  <cols>
    <col min="1" max="1" width="15.5703125" customWidth="1"/>
    <col min="2" max="2" width="12.140625" customWidth="1"/>
    <col min="3" max="3" width="11.5703125" customWidth="1"/>
    <col min="4" max="4" width="10.85546875" bestFit="1" customWidth="1"/>
    <col min="5" max="8" width="10.85546875" customWidth="1"/>
    <col min="9" max="9" width="14.85546875" customWidth="1"/>
    <col min="10" max="10" width="10.85546875" customWidth="1"/>
    <col min="11" max="11" width="11.5703125" customWidth="1"/>
    <col min="12" max="12" width="11.85546875" customWidth="1"/>
    <col min="13" max="13" width="12" bestFit="1" customWidth="1"/>
    <col min="14" max="14" width="12" customWidth="1"/>
    <col min="15" max="15" width="11" customWidth="1"/>
    <col min="16" max="16" width="14.140625" customWidth="1"/>
    <col min="17" max="17" width="11.28515625" customWidth="1"/>
    <col min="18" max="18" width="11.42578125" customWidth="1"/>
    <col min="19" max="19" width="10.85546875" bestFit="1" customWidth="1"/>
    <col min="20" max="20" width="11.42578125" customWidth="1"/>
    <col min="21" max="21" width="10.85546875" bestFit="1" customWidth="1"/>
    <col min="22" max="22" width="12.140625" customWidth="1"/>
    <col min="23" max="23" width="12" customWidth="1"/>
    <col min="24" max="24" width="11.7109375" customWidth="1"/>
    <col min="25" max="25" width="12.28515625" customWidth="1"/>
    <col min="26" max="26" width="10.85546875" bestFit="1" customWidth="1"/>
    <col min="27" max="27" width="11.42578125" style="119" customWidth="1"/>
    <col min="28" max="29" width="10.85546875" bestFit="1" customWidth="1"/>
    <col min="30" max="30" width="11.85546875" customWidth="1"/>
    <col min="31" max="32" width="10.85546875" bestFit="1" customWidth="1"/>
    <col min="33" max="33" width="11.7109375" customWidth="1"/>
    <col min="34" max="35" width="10.85546875" bestFit="1" customWidth="1"/>
  </cols>
  <sheetData>
    <row r="1" spans="1:23" ht="13.5" thickBot="1" x14ac:dyDescent="0.25"/>
    <row r="2" spans="1:23" ht="55.5" customHeight="1" thickBot="1" x14ac:dyDescent="0.25">
      <c r="C2" s="261" t="s">
        <v>155</v>
      </c>
      <c r="D2" s="262"/>
      <c r="E2" s="262"/>
      <c r="F2" s="262"/>
      <c r="G2" s="262"/>
      <c r="H2" s="262"/>
      <c r="I2" s="262"/>
      <c r="J2" s="262" t="s">
        <v>156</v>
      </c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</row>
    <row r="3" spans="1:23" ht="53.45" customHeight="1" thickBot="1" x14ac:dyDescent="0.25">
      <c r="B3" s="164"/>
      <c r="C3" s="284" t="s">
        <v>115</v>
      </c>
      <c r="D3" s="285"/>
      <c r="E3" s="286"/>
      <c r="F3" s="269" t="s">
        <v>116</v>
      </c>
      <c r="G3" s="270"/>
      <c r="H3" s="271"/>
      <c r="I3" s="269" t="s">
        <v>117</v>
      </c>
      <c r="J3" s="270"/>
      <c r="K3" s="271"/>
      <c r="L3" s="269" t="s">
        <v>118</v>
      </c>
      <c r="M3" s="270"/>
      <c r="N3" s="271"/>
      <c r="O3" s="269" t="s">
        <v>119</v>
      </c>
      <c r="P3" s="270"/>
      <c r="Q3" s="271"/>
      <c r="R3" s="269" t="s">
        <v>120</v>
      </c>
      <c r="S3" s="270"/>
      <c r="T3" s="271"/>
      <c r="U3" s="269" t="s">
        <v>121</v>
      </c>
      <c r="V3" s="270"/>
      <c r="W3" s="271"/>
    </row>
    <row r="4" spans="1:23" ht="53.45" customHeight="1" thickBot="1" x14ac:dyDescent="0.25">
      <c r="B4" s="165"/>
      <c r="C4" s="210">
        <v>45337</v>
      </c>
      <c r="D4" s="211">
        <v>45338</v>
      </c>
      <c r="E4" s="210">
        <v>45339</v>
      </c>
      <c r="F4" s="210">
        <v>45344</v>
      </c>
      <c r="G4" s="211">
        <v>45345</v>
      </c>
      <c r="H4" s="210">
        <v>45346</v>
      </c>
      <c r="I4" s="210">
        <v>45351</v>
      </c>
      <c r="J4" s="211">
        <v>45352</v>
      </c>
      <c r="K4" s="210">
        <v>45353</v>
      </c>
      <c r="L4" s="210">
        <v>45358</v>
      </c>
      <c r="M4" s="210">
        <v>45359</v>
      </c>
      <c r="N4" s="210">
        <v>45360</v>
      </c>
      <c r="O4" s="210">
        <v>45365</v>
      </c>
      <c r="P4" s="210">
        <v>45366</v>
      </c>
      <c r="Q4" s="210">
        <v>45367</v>
      </c>
      <c r="R4" s="210">
        <v>45372</v>
      </c>
      <c r="S4" s="210">
        <v>45373</v>
      </c>
      <c r="T4" s="210">
        <v>45374</v>
      </c>
      <c r="U4" s="210">
        <v>45379</v>
      </c>
      <c r="V4" s="210">
        <v>45380</v>
      </c>
      <c r="W4" s="210">
        <v>45381</v>
      </c>
    </row>
    <row r="5" spans="1:23" s="102" customFormat="1" ht="53.45" customHeight="1" thickBot="1" x14ac:dyDescent="0.25">
      <c r="B5" s="166"/>
      <c r="C5" s="198" t="s">
        <v>104</v>
      </c>
      <c r="D5" s="202" t="s">
        <v>105</v>
      </c>
      <c r="E5" s="203" t="s">
        <v>106</v>
      </c>
      <c r="F5" s="204" t="s">
        <v>104</v>
      </c>
      <c r="G5" s="205" t="s">
        <v>105</v>
      </c>
      <c r="H5" s="205" t="s">
        <v>106</v>
      </c>
      <c r="I5" s="206" t="s">
        <v>104</v>
      </c>
      <c r="J5" s="205" t="s">
        <v>105</v>
      </c>
      <c r="K5" s="207" t="s">
        <v>106</v>
      </c>
      <c r="L5" s="204" t="s">
        <v>104</v>
      </c>
      <c r="M5" s="205" t="s">
        <v>105</v>
      </c>
      <c r="N5" s="205" t="s">
        <v>106</v>
      </c>
      <c r="O5" s="311" t="s">
        <v>104</v>
      </c>
      <c r="P5" s="217" t="s">
        <v>105</v>
      </c>
      <c r="Q5" s="311" t="s">
        <v>106</v>
      </c>
      <c r="R5" s="191" t="s">
        <v>104</v>
      </c>
      <c r="S5" s="208" t="s">
        <v>105</v>
      </c>
      <c r="T5" s="209" t="s">
        <v>106</v>
      </c>
      <c r="U5" s="312" t="s">
        <v>104</v>
      </c>
      <c r="V5" s="218" t="s">
        <v>105</v>
      </c>
      <c r="W5" s="311" t="s">
        <v>106</v>
      </c>
    </row>
    <row r="6" spans="1:23" ht="53.45" customHeight="1" x14ac:dyDescent="0.2">
      <c r="B6" s="137" t="s">
        <v>107</v>
      </c>
      <c r="C6" s="212"/>
      <c r="D6" s="149"/>
      <c r="E6" s="159"/>
      <c r="F6" s="172"/>
      <c r="G6" s="145"/>
      <c r="H6" s="201"/>
      <c r="I6" s="182"/>
      <c r="J6" s="181"/>
      <c r="K6" s="190"/>
      <c r="L6" s="176"/>
      <c r="M6" s="148"/>
      <c r="N6" s="267" t="s">
        <v>135</v>
      </c>
      <c r="O6" s="182"/>
      <c r="P6" s="132"/>
      <c r="Q6" s="180"/>
      <c r="R6" s="186"/>
      <c r="S6" s="127"/>
      <c r="T6" s="290" t="s">
        <v>129</v>
      </c>
      <c r="U6" s="182"/>
      <c r="V6" s="181"/>
      <c r="W6" s="190"/>
    </row>
    <row r="7" spans="1:23" ht="53.45" customHeight="1" x14ac:dyDescent="0.2">
      <c r="B7" s="138" t="s">
        <v>108</v>
      </c>
      <c r="C7" s="213"/>
      <c r="D7" s="150"/>
      <c r="E7" s="160"/>
      <c r="F7" s="140"/>
      <c r="G7" s="146"/>
      <c r="H7" s="128"/>
      <c r="I7" s="183"/>
      <c r="J7" s="148"/>
      <c r="K7" s="162"/>
      <c r="L7" s="177"/>
      <c r="M7" s="148"/>
      <c r="N7" s="268"/>
      <c r="O7" s="183"/>
      <c r="P7" s="148"/>
      <c r="Q7" s="187"/>
      <c r="R7" s="126"/>
      <c r="S7" s="127"/>
      <c r="T7" s="291"/>
      <c r="U7" s="183"/>
      <c r="V7" s="148"/>
      <c r="W7" s="162"/>
    </row>
    <row r="8" spans="1:23" ht="53.45" customHeight="1" x14ac:dyDescent="0.2">
      <c r="B8" s="138" t="s">
        <v>109</v>
      </c>
      <c r="C8" s="213"/>
      <c r="D8" s="150"/>
      <c r="E8" s="160"/>
      <c r="F8" s="140"/>
      <c r="G8" s="146"/>
      <c r="H8" s="128"/>
      <c r="I8" s="183"/>
      <c r="J8" s="148"/>
      <c r="K8" s="162"/>
      <c r="L8" s="177"/>
      <c r="M8" s="148"/>
      <c r="N8" s="268"/>
      <c r="O8" s="183"/>
      <c r="P8" s="148"/>
      <c r="Q8" s="162"/>
      <c r="R8" s="178"/>
      <c r="S8" s="127"/>
      <c r="T8" s="291"/>
      <c r="U8" s="183"/>
      <c r="V8" s="148"/>
      <c r="W8" s="162"/>
    </row>
    <row r="9" spans="1:23" ht="53.45" customHeight="1" x14ac:dyDescent="0.2">
      <c r="B9" s="138" t="s">
        <v>110</v>
      </c>
      <c r="C9" s="213"/>
      <c r="D9" s="150"/>
      <c r="E9" s="160"/>
      <c r="F9" s="140"/>
      <c r="G9" s="146"/>
      <c r="H9" s="128"/>
      <c r="I9" s="183"/>
      <c r="J9" s="148"/>
      <c r="K9" s="162"/>
      <c r="L9" s="177"/>
      <c r="M9" s="148"/>
      <c r="N9" s="268"/>
      <c r="O9" s="183"/>
      <c r="P9" s="148"/>
      <c r="Q9" s="162"/>
      <c r="R9" s="178"/>
      <c r="S9" s="127"/>
      <c r="T9" s="292"/>
      <c r="U9" s="183"/>
      <c r="V9" s="148"/>
      <c r="W9" s="162"/>
    </row>
    <row r="10" spans="1:23" ht="53.45" customHeight="1" x14ac:dyDescent="0.2">
      <c r="A10">
        <v>2</v>
      </c>
      <c r="B10" s="138" t="s">
        <v>111</v>
      </c>
      <c r="C10" s="213"/>
      <c r="D10" s="150"/>
      <c r="E10" s="160"/>
      <c r="F10" s="140"/>
      <c r="G10" s="146"/>
      <c r="H10" s="128"/>
      <c r="I10" s="183"/>
      <c r="J10" s="148"/>
      <c r="K10" s="162"/>
      <c r="L10" s="278" t="s">
        <v>134</v>
      </c>
      <c r="M10" s="289" t="s">
        <v>130</v>
      </c>
      <c r="N10" s="162"/>
      <c r="O10" s="184"/>
      <c r="P10" s="148"/>
      <c r="Q10" s="339"/>
      <c r="R10" s="299" t="s">
        <v>133</v>
      </c>
      <c r="S10" s="297" t="s">
        <v>132</v>
      </c>
      <c r="T10" s="127"/>
      <c r="U10" s="148"/>
      <c r="V10" s="183"/>
    </row>
    <row r="11" spans="1:23" ht="53.45" customHeight="1" x14ac:dyDescent="0.2">
      <c r="A11">
        <v>2</v>
      </c>
      <c r="B11" s="138" t="s">
        <v>112</v>
      </c>
      <c r="C11" s="213"/>
      <c r="D11" s="150"/>
      <c r="E11" s="160"/>
      <c r="F11" s="140"/>
      <c r="G11" s="146"/>
      <c r="H11" s="128"/>
      <c r="I11" s="183"/>
      <c r="J11" s="148"/>
      <c r="K11" s="162"/>
      <c r="L11" s="279"/>
      <c r="M11" s="289"/>
      <c r="N11" s="162"/>
      <c r="O11" s="340"/>
      <c r="P11" s="132"/>
      <c r="R11" s="300"/>
      <c r="S11" s="298"/>
      <c r="T11" s="127"/>
      <c r="U11" s="132"/>
    </row>
    <row r="12" spans="1:23" ht="53.45" customHeight="1" thickBot="1" x14ac:dyDescent="0.25">
      <c r="A12">
        <v>2</v>
      </c>
      <c r="B12" s="139" t="s">
        <v>113</v>
      </c>
      <c r="C12" s="214"/>
      <c r="D12" s="151"/>
      <c r="E12" s="161"/>
      <c r="F12" s="173"/>
      <c r="G12" s="147"/>
      <c r="H12" s="131"/>
      <c r="I12" s="173"/>
      <c r="J12" s="147"/>
      <c r="K12" s="131"/>
      <c r="L12" s="129"/>
      <c r="M12" s="136"/>
      <c r="N12" s="131"/>
      <c r="O12" s="129"/>
      <c r="P12" s="136"/>
      <c r="Q12" s="131"/>
      <c r="R12" s="158"/>
      <c r="S12" s="136"/>
      <c r="T12" s="147"/>
      <c r="U12" s="188"/>
      <c r="V12" s="189"/>
      <c r="W12" s="131"/>
    </row>
    <row r="13" spans="1:23" ht="53.45" customHeight="1" x14ac:dyDescent="0.2">
      <c r="B13" s="216" t="s">
        <v>114</v>
      </c>
      <c r="C13" s="215"/>
      <c r="D13" s="152"/>
      <c r="E13" s="15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  <c r="S13" s="133"/>
      <c r="T13" s="132"/>
      <c r="U13" s="181"/>
      <c r="V13" s="181"/>
      <c r="W13" s="181"/>
    </row>
    <row r="14" spans="1:23" ht="23.45" customHeight="1" x14ac:dyDescent="0.2"/>
    <row r="15" spans="1:23" ht="18" customHeight="1" x14ac:dyDescent="0.2"/>
    <row r="16" spans="1:23" ht="25.5" customHeight="1" thickBot="1" x14ac:dyDescent="0.25"/>
    <row r="17" spans="2:23" ht="53.45" customHeight="1" thickBot="1" x14ac:dyDescent="0.25">
      <c r="C17" s="261" t="s">
        <v>157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 t="s">
        <v>158</v>
      </c>
      <c r="P17" s="262"/>
      <c r="Q17" s="262"/>
      <c r="R17" s="262"/>
      <c r="S17" s="262"/>
      <c r="T17" s="262"/>
      <c r="U17" s="262"/>
      <c r="V17" s="262"/>
      <c r="W17" s="263"/>
    </row>
    <row r="18" spans="2:23" ht="53.45" customHeight="1" thickBot="1" x14ac:dyDescent="0.25">
      <c r="B18" s="264"/>
      <c r="C18" s="272" t="s">
        <v>122</v>
      </c>
      <c r="D18" s="273"/>
      <c r="E18" s="274"/>
      <c r="F18" s="272" t="s">
        <v>123</v>
      </c>
      <c r="G18" s="273"/>
      <c r="H18" s="274"/>
      <c r="I18" s="272" t="s">
        <v>124</v>
      </c>
      <c r="J18" s="273"/>
      <c r="K18" s="274"/>
      <c r="L18" s="313" t="s">
        <v>125</v>
      </c>
      <c r="M18" s="314"/>
      <c r="N18" s="315"/>
      <c r="O18" s="272" t="s">
        <v>126</v>
      </c>
      <c r="P18" s="273"/>
      <c r="Q18" s="274"/>
      <c r="R18" s="272" t="s">
        <v>127</v>
      </c>
      <c r="S18" s="273"/>
      <c r="T18" s="274"/>
      <c r="U18" s="313" t="s">
        <v>128</v>
      </c>
      <c r="V18" s="314"/>
      <c r="W18" s="315"/>
    </row>
    <row r="19" spans="2:23" ht="53.45" customHeight="1" thickBot="1" x14ac:dyDescent="0.25">
      <c r="B19" s="265"/>
      <c r="C19" s="199">
        <v>45386</v>
      </c>
      <c r="D19" s="199">
        <v>45387</v>
      </c>
      <c r="E19" s="199">
        <v>45388</v>
      </c>
      <c r="F19" s="199">
        <v>45393</v>
      </c>
      <c r="G19" s="199">
        <v>45394</v>
      </c>
      <c r="H19" s="199">
        <v>45395</v>
      </c>
      <c r="I19" s="200">
        <v>45400</v>
      </c>
      <c r="J19" s="200">
        <v>45401</v>
      </c>
      <c r="K19" s="200">
        <v>45402</v>
      </c>
      <c r="L19" s="316">
        <v>45407</v>
      </c>
      <c r="M19" s="316">
        <v>45408</v>
      </c>
      <c r="N19" s="316">
        <v>45409</v>
      </c>
      <c r="O19" s="200">
        <v>45414</v>
      </c>
      <c r="P19" s="200">
        <v>45415</v>
      </c>
      <c r="Q19" s="200">
        <v>45416</v>
      </c>
      <c r="R19" s="200">
        <v>45421</v>
      </c>
      <c r="S19" s="200">
        <v>45422</v>
      </c>
      <c r="T19" s="200">
        <v>45423</v>
      </c>
      <c r="U19" s="316">
        <v>45427</v>
      </c>
      <c r="V19" s="316">
        <v>45428</v>
      </c>
      <c r="W19" s="316">
        <v>45429</v>
      </c>
    </row>
    <row r="20" spans="2:23" ht="53.45" customHeight="1" thickBot="1" x14ac:dyDescent="0.25">
      <c r="B20" s="266"/>
      <c r="C20" s="169" t="s">
        <v>104</v>
      </c>
      <c r="D20" s="170" t="s">
        <v>105</v>
      </c>
      <c r="E20" s="171" t="s">
        <v>106</v>
      </c>
      <c r="F20" s="196" t="s">
        <v>104</v>
      </c>
      <c r="G20" s="168" t="s">
        <v>105</v>
      </c>
      <c r="H20" s="168" t="s">
        <v>106</v>
      </c>
      <c r="I20" s="196" t="s">
        <v>104</v>
      </c>
      <c r="J20" s="167" t="s">
        <v>105</v>
      </c>
      <c r="K20" s="196" t="s">
        <v>106</v>
      </c>
      <c r="L20" s="317" t="s">
        <v>104</v>
      </c>
      <c r="M20" s="318" t="s">
        <v>105</v>
      </c>
      <c r="N20" s="318" t="s">
        <v>106</v>
      </c>
      <c r="O20" s="196" t="s">
        <v>104</v>
      </c>
      <c r="P20" s="197" t="s">
        <v>105</v>
      </c>
      <c r="Q20" s="196" t="s">
        <v>106</v>
      </c>
      <c r="R20" s="169" t="s">
        <v>104</v>
      </c>
      <c r="S20" s="194" t="s">
        <v>105</v>
      </c>
      <c r="T20" s="171" t="s">
        <v>106</v>
      </c>
      <c r="U20" s="330" t="s">
        <v>104</v>
      </c>
      <c r="V20" s="317" t="s">
        <v>105</v>
      </c>
      <c r="W20" s="318" t="s">
        <v>106</v>
      </c>
    </row>
    <row r="21" spans="2:23" ht="53.45" customHeight="1" x14ac:dyDescent="0.2">
      <c r="B21" s="137" t="s">
        <v>107</v>
      </c>
      <c r="C21" s="124"/>
      <c r="D21" s="125"/>
      <c r="E21" s="153"/>
      <c r="F21" s="124"/>
      <c r="G21" s="134"/>
      <c r="H21" s="275" t="s">
        <v>135</v>
      </c>
      <c r="I21" s="156"/>
      <c r="J21" s="134"/>
      <c r="K21" s="290" t="s">
        <v>129</v>
      </c>
      <c r="L21" s="319"/>
      <c r="M21" s="320"/>
      <c r="N21" s="321"/>
      <c r="O21" s="185"/>
      <c r="P21" s="181"/>
      <c r="Q21" s="190"/>
      <c r="R21" s="186"/>
      <c r="S21" s="195"/>
      <c r="T21" s="303" t="s">
        <v>141</v>
      </c>
      <c r="U21" s="331"/>
      <c r="V21" s="332"/>
      <c r="W21" s="333"/>
    </row>
    <row r="22" spans="2:23" ht="53.45" customHeight="1" x14ac:dyDescent="0.2">
      <c r="B22" s="138" t="s">
        <v>108</v>
      </c>
      <c r="C22" s="126"/>
      <c r="D22" s="127"/>
      <c r="E22" s="154"/>
      <c r="F22" s="126"/>
      <c r="G22" s="135"/>
      <c r="H22" s="276"/>
      <c r="I22" s="157"/>
      <c r="J22" s="135"/>
      <c r="K22" s="291"/>
      <c r="L22" s="322"/>
      <c r="M22" s="323"/>
      <c r="N22" s="324"/>
      <c r="O22" s="183"/>
      <c r="P22" s="148"/>
      <c r="Q22" s="187"/>
      <c r="R22" s="126"/>
      <c r="S22" s="127"/>
      <c r="T22" s="304"/>
      <c r="U22" s="334"/>
      <c r="V22" s="335"/>
      <c r="W22" s="336"/>
    </row>
    <row r="23" spans="2:23" ht="53.45" customHeight="1" x14ac:dyDescent="0.2">
      <c r="B23" s="138" t="s">
        <v>109</v>
      </c>
      <c r="C23" s="126"/>
      <c r="D23" s="127"/>
      <c r="E23" s="154"/>
      <c r="F23" s="126"/>
      <c r="G23" s="135"/>
      <c r="H23" s="276"/>
      <c r="I23" s="157"/>
      <c r="J23" s="135"/>
      <c r="K23" s="291"/>
      <c r="L23" s="322"/>
      <c r="M23" s="323"/>
      <c r="N23" s="325"/>
      <c r="O23" s="184"/>
      <c r="P23" s="148"/>
      <c r="Q23" s="187"/>
      <c r="R23" s="126"/>
      <c r="S23" s="127"/>
      <c r="T23" s="304"/>
      <c r="U23" s="334"/>
      <c r="V23" s="335"/>
      <c r="W23" s="336"/>
    </row>
    <row r="24" spans="2:23" ht="53.45" customHeight="1" x14ac:dyDescent="0.2">
      <c r="B24" s="138" t="s">
        <v>110</v>
      </c>
      <c r="C24" s="126"/>
      <c r="D24" s="127"/>
      <c r="E24" s="154"/>
      <c r="F24" s="126"/>
      <c r="G24" s="135"/>
      <c r="H24" s="277"/>
      <c r="I24" s="157"/>
      <c r="J24" s="135"/>
      <c r="K24" s="292"/>
      <c r="L24" s="322"/>
      <c r="M24" s="323"/>
      <c r="N24" s="325"/>
      <c r="O24" s="184"/>
      <c r="P24" s="148"/>
      <c r="Q24" s="162"/>
      <c r="R24" s="178"/>
      <c r="S24" s="127"/>
      <c r="T24" s="305"/>
      <c r="U24" s="334"/>
      <c r="V24" s="335"/>
      <c r="W24" s="336"/>
    </row>
    <row r="25" spans="2:23" ht="53.45" customHeight="1" x14ac:dyDescent="0.2">
      <c r="B25" s="138" t="s">
        <v>111</v>
      </c>
      <c r="C25" s="126"/>
      <c r="D25" s="127"/>
      <c r="E25" s="154"/>
      <c r="F25" s="282" t="s">
        <v>133</v>
      </c>
      <c r="G25" s="280" t="s">
        <v>134</v>
      </c>
      <c r="H25" s="128"/>
      <c r="I25" s="287" t="s">
        <v>138</v>
      </c>
      <c r="J25" s="293" t="s">
        <v>140</v>
      </c>
      <c r="K25" s="154"/>
      <c r="L25" s="310" t="s">
        <v>138</v>
      </c>
      <c r="M25" s="295" t="s">
        <v>140</v>
      </c>
      <c r="N25" s="324"/>
      <c r="O25" s="342"/>
      <c r="P25" s="296" t="s">
        <v>140</v>
      </c>
      <c r="Q25" s="162"/>
      <c r="R25" s="287" t="s">
        <v>138</v>
      </c>
      <c r="S25" s="301" t="s">
        <v>130</v>
      </c>
      <c r="T25" s="128"/>
      <c r="U25" s="306" t="s">
        <v>143</v>
      </c>
      <c r="V25" s="308" t="s">
        <v>143</v>
      </c>
      <c r="W25" s="336"/>
    </row>
    <row r="26" spans="2:23" ht="53.45" customHeight="1" x14ac:dyDescent="0.2">
      <c r="B26" s="138" t="s">
        <v>112</v>
      </c>
      <c r="C26" s="126"/>
      <c r="D26" s="127"/>
      <c r="E26" s="154"/>
      <c r="F26" s="283"/>
      <c r="G26" s="281"/>
      <c r="H26" s="128"/>
      <c r="I26" s="288"/>
      <c r="J26" s="294"/>
      <c r="K26" s="154"/>
      <c r="L26" s="288"/>
      <c r="M26" s="296"/>
      <c r="N26" s="324"/>
      <c r="O26" s="341"/>
      <c r="P26" s="296"/>
      <c r="Q26" s="216"/>
      <c r="R26" s="288"/>
      <c r="S26" s="302"/>
      <c r="T26" s="128"/>
      <c r="U26" s="307"/>
      <c r="V26" s="308"/>
      <c r="W26" s="336"/>
    </row>
    <row r="27" spans="2:23" ht="53.45" customHeight="1" thickBot="1" x14ac:dyDescent="0.25">
      <c r="B27" s="139" t="s">
        <v>113</v>
      </c>
      <c r="C27" s="129"/>
      <c r="D27" s="130"/>
      <c r="E27" s="155"/>
      <c r="F27" s="158"/>
      <c r="G27" s="136"/>
      <c r="H27" s="179"/>
      <c r="I27" s="192"/>
      <c r="J27" s="193"/>
      <c r="K27" s="131"/>
      <c r="L27" s="326"/>
      <c r="M27" s="327"/>
      <c r="N27" s="328"/>
      <c r="O27" s="158"/>
      <c r="Q27" s="131"/>
      <c r="R27" s="129"/>
      <c r="S27" s="130"/>
      <c r="T27" s="163"/>
      <c r="U27" s="337"/>
      <c r="V27" s="309"/>
      <c r="W27" s="338"/>
    </row>
    <row r="28" spans="2:23" ht="53.45" customHeight="1" x14ac:dyDescent="0.2">
      <c r="B28" s="132" t="s">
        <v>114</v>
      </c>
      <c r="C28" s="132"/>
      <c r="D28" s="132"/>
      <c r="E28" s="132"/>
      <c r="F28" s="132"/>
      <c r="G28" s="132"/>
      <c r="H28" s="180"/>
      <c r="I28" s="181"/>
      <c r="J28" s="181"/>
      <c r="K28" s="133"/>
      <c r="L28" s="329"/>
      <c r="M28" s="329"/>
      <c r="N28" s="329"/>
      <c r="O28" s="132"/>
      <c r="P28" s="132"/>
      <c r="Q28" s="132"/>
      <c r="R28" s="132"/>
      <c r="S28" s="132"/>
      <c r="T28" s="132"/>
      <c r="U28" s="329"/>
      <c r="V28" s="329"/>
      <c r="W28" s="329"/>
    </row>
    <row r="29" spans="2:23" x14ac:dyDescent="0.2">
      <c r="K29" s="119"/>
    </row>
    <row r="30" spans="2:23" x14ac:dyDescent="0.2">
      <c r="K30" s="119"/>
    </row>
  </sheetData>
  <mergeCells count="39">
    <mergeCell ref="R25:R26"/>
    <mergeCell ref="M25:M26"/>
    <mergeCell ref="U3:W3"/>
    <mergeCell ref="O3:Q3"/>
    <mergeCell ref="R18:T18"/>
    <mergeCell ref="U18:W18"/>
    <mergeCell ref="S10:S11"/>
    <mergeCell ref="T6:T9"/>
    <mergeCell ref="R10:R11"/>
    <mergeCell ref="S25:S26"/>
    <mergeCell ref="T21:T24"/>
    <mergeCell ref="P25:P26"/>
    <mergeCell ref="U25:U26"/>
    <mergeCell ref="V25:V27"/>
    <mergeCell ref="L25:L26"/>
    <mergeCell ref="H21:H24"/>
    <mergeCell ref="L10:L11"/>
    <mergeCell ref="G25:G26"/>
    <mergeCell ref="F25:F26"/>
    <mergeCell ref="C3:E3"/>
    <mergeCell ref="I3:K3"/>
    <mergeCell ref="F3:H3"/>
    <mergeCell ref="L3:N3"/>
    <mergeCell ref="C18:E18"/>
    <mergeCell ref="F18:H18"/>
    <mergeCell ref="I18:K18"/>
    <mergeCell ref="L18:N18"/>
    <mergeCell ref="I25:I26"/>
    <mergeCell ref="M10:M11"/>
    <mergeCell ref="K21:K24"/>
    <mergeCell ref="J25:J26"/>
    <mergeCell ref="B18:B20"/>
    <mergeCell ref="N6:N9"/>
    <mergeCell ref="R3:T3"/>
    <mergeCell ref="O18:Q18"/>
    <mergeCell ref="C2:I2"/>
    <mergeCell ref="J2:W2"/>
    <mergeCell ref="C17:N17"/>
    <mergeCell ref="O17:W1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0" ma:contentTypeDescription="Új dokumentum létrehozása." ma:contentTypeScope="" ma:versionID="fb71b35190e13ed51830c5c03cf153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ebbfce10bbab8612f9f8fe5d4942b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B88C3-B827-4AA5-BA9E-8C19BF6187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E1E55D-B687-4569-93C3-48035447D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856A17-5FBC-40DE-B4A9-EF163DD72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Ruhás tárgyak</vt:lpstr>
      <vt:lpstr>Ruha órarend</vt:lpstr>
    </vt:vector>
  </TitlesOfParts>
  <Manager/>
  <Company>Reményi és Társai Kft.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Reményi és Társai Kft.</dc:creator>
  <cp:keywords/>
  <dc:description/>
  <cp:lastModifiedBy>Nagyné Dr. Szabó Orsolya</cp:lastModifiedBy>
  <cp:revision/>
  <dcterms:created xsi:type="dcterms:W3CDTF">2013-02-20T22:50:15Z</dcterms:created>
  <dcterms:modified xsi:type="dcterms:W3CDTF">2024-02-26T09:37:12Z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</Properties>
</file>